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730" windowHeight="9075" tabRatio="769" activeTab="11"/>
  </bookViews>
  <sheets>
    <sheet name="День 1" sheetId="1" r:id="rId1"/>
    <sheet name="День 2" sheetId="13" r:id="rId2"/>
    <sheet name="День 3" sheetId="14" r:id="rId3"/>
    <sheet name="День 4" sheetId="15" r:id="rId4"/>
    <sheet name="День 5" sheetId="17" r:id="rId5"/>
    <sheet name="День 6" sheetId="18" r:id="rId6"/>
    <sheet name="День 7" sheetId="20" r:id="rId7"/>
    <sheet name="День 8" sheetId="21" r:id="rId8"/>
    <sheet name="День 9" sheetId="22" r:id="rId9"/>
    <sheet name="День 10" sheetId="23" r:id="rId10"/>
    <sheet name="День 11" sheetId="24" r:id="rId11"/>
    <sheet name="День 12" sheetId="25" r:id="rId12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3" i="25"/>
  <c r="M23"/>
  <c r="L23"/>
  <c r="K23"/>
  <c r="J23"/>
  <c r="I23"/>
  <c r="H23"/>
  <c r="G23"/>
  <c r="F23"/>
  <c r="E23"/>
  <c r="D23"/>
  <c r="C23"/>
  <c r="D13" l="1"/>
  <c r="E13"/>
  <c r="F13"/>
  <c r="G13"/>
  <c r="H13"/>
  <c r="I13"/>
  <c r="J13"/>
  <c r="K13"/>
  <c r="L13"/>
  <c r="M13"/>
  <c r="N13"/>
  <c r="C13"/>
  <c r="N28"/>
  <c r="M28"/>
  <c r="L28"/>
  <c r="K28"/>
  <c r="J28"/>
  <c r="I28"/>
  <c r="H28"/>
  <c r="G28"/>
  <c r="F28"/>
  <c r="E28"/>
  <c r="D28"/>
  <c r="C28"/>
  <c r="N24" i="24"/>
  <c r="M24"/>
  <c r="L24"/>
  <c r="K24"/>
  <c r="J24"/>
  <c r="I24"/>
  <c r="H24"/>
  <c r="G24"/>
  <c r="F24"/>
  <c r="E24"/>
  <c r="D24"/>
  <c r="C24"/>
  <c r="N19"/>
  <c r="M19"/>
  <c r="L19"/>
  <c r="K19"/>
  <c r="J19"/>
  <c r="I19"/>
  <c r="H19"/>
  <c r="G19"/>
  <c r="F19"/>
  <c r="E19"/>
  <c r="D19"/>
  <c r="C19"/>
  <c r="N11"/>
  <c r="M11"/>
  <c r="L11"/>
  <c r="K11"/>
  <c r="J11"/>
  <c r="I11"/>
  <c r="H11"/>
  <c r="G11"/>
  <c r="F11"/>
  <c r="E11"/>
  <c r="D11"/>
  <c r="C11"/>
  <c r="D21" i="23"/>
  <c r="E21"/>
  <c r="F21"/>
  <c r="G21"/>
  <c r="H21"/>
  <c r="I21"/>
  <c r="J21"/>
  <c r="K21"/>
  <c r="L21"/>
  <c r="M21"/>
  <c r="N21"/>
  <c r="C21"/>
  <c r="D12"/>
  <c r="E12"/>
  <c r="F12"/>
  <c r="G12"/>
  <c r="H12"/>
  <c r="I12"/>
  <c r="J12"/>
  <c r="K12"/>
  <c r="L12"/>
  <c r="M12"/>
  <c r="N12"/>
  <c r="C12"/>
  <c r="M12" i="17"/>
  <c r="L12"/>
  <c r="K12"/>
  <c r="J12"/>
  <c r="I12"/>
  <c r="H12"/>
  <c r="G12"/>
  <c r="N12"/>
  <c r="F12"/>
  <c r="E12"/>
  <c r="D12"/>
  <c r="C12"/>
  <c r="C30" i="25" l="1"/>
  <c r="E30"/>
  <c r="G30"/>
  <c r="I30"/>
  <c r="K30"/>
  <c r="M30"/>
  <c r="D30"/>
  <c r="F30"/>
  <c r="H30"/>
  <c r="J30"/>
  <c r="L30"/>
  <c r="N30"/>
  <c r="C26" i="24"/>
  <c r="E26"/>
  <c r="G26"/>
  <c r="I26"/>
  <c r="K26"/>
  <c r="M26"/>
  <c r="D26"/>
  <c r="F26"/>
  <c r="H26"/>
  <c r="J26"/>
  <c r="L26"/>
  <c r="N26"/>
  <c r="N26" i="23"/>
  <c r="M26"/>
  <c r="L26"/>
  <c r="K26"/>
  <c r="J26"/>
  <c r="I26"/>
  <c r="H26"/>
  <c r="G26"/>
  <c r="F26"/>
  <c r="E26"/>
  <c r="D26"/>
  <c r="C26"/>
  <c r="N26" i="22"/>
  <c r="M26"/>
  <c r="L26"/>
  <c r="K26"/>
  <c r="J26"/>
  <c r="I26"/>
  <c r="H26"/>
  <c r="G26"/>
  <c r="F26"/>
  <c r="E26"/>
  <c r="D26"/>
  <c r="C26"/>
  <c r="N21"/>
  <c r="M21"/>
  <c r="L21"/>
  <c r="K21"/>
  <c r="J21"/>
  <c r="I21"/>
  <c r="H21"/>
  <c r="G21"/>
  <c r="F21"/>
  <c r="E21"/>
  <c r="D21"/>
  <c r="C21"/>
  <c r="N12"/>
  <c r="M12"/>
  <c r="L12"/>
  <c r="K12"/>
  <c r="J12"/>
  <c r="I12"/>
  <c r="H12"/>
  <c r="G12"/>
  <c r="F12"/>
  <c r="E12"/>
  <c r="D12"/>
  <c r="C12"/>
  <c r="D26" i="21"/>
  <c r="E26"/>
  <c r="F26"/>
  <c r="G26"/>
  <c r="H26"/>
  <c r="I26"/>
  <c r="J26"/>
  <c r="K26"/>
  <c r="L26"/>
  <c r="M26"/>
  <c r="N26"/>
  <c r="C26"/>
  <c r="C27" i="23" l="1"/>
  <c r="E27"/>
  <c r="G27"/>
  <c r="I27"/>
  <c r="K27"/>
  <c r="M27"/>
  <c r="D27"/>
  <c r="F27"/>
  <c r="H27"/>
  <c r="J27"/>
  <c r="L27"/>
  <c r="N27"/>
  <c r="C28" i="22"/>
  <c r="E28"/>
  <c r="G28"/>
  <c r="I28"/>
  <c r="K28"/>
  <c r="M28"/>
  <c r="D28"/>
  <c r="F28"/>
  <c r="H28"/>
  <c r="J28"/>
  <c r="L28"/>
  <c r="N28"/>
  <c r="N21" i="21"/>
  <c r="M21"/>
  <c r="L21"/>
  <c r="K21"/>
  <c r="J21"/>
  <c r="I21"/>
  <c r="H21"/>
  <c r="G21"/>
  <c r="F21"/>
  <c r="E21"/>
  <c r="D21"/>
  <c r="C21"/>
  <c r="N12"/>
  <c r="M12"/>
  <c r="L12"/>
  <c r="K12"/>
  <c r="J12"/>
  <c r="I12"/>
  <c r="H12"/>
  <c r="G12"/>
  <c r="F12"/>
  <c r="E12"/>
  <c r="D12"/>
  <c r="C12"/>
  <c r="E20" i="20"/>
  <c r="F20"/>
  <c r="G20"/>
  <c r="H20"/>
  <c r="I20"/>
  <c r="J20"/>
  <c r="K20"/>
  <c r="L20"/>
  <c r="M20"/>
  <c r="N20"/>
  <c r="D20"/>
  <c r="C20"/>
  <c r="M11"/>
  <c r="L11"/>
  <c r="K11"/>
  <c r="J11"/>
  <c r="I11"/>
  <c r="H11"/>
  <c r="G11"/>
  <c r="N11"/>
  <c r="F11"/>
  <c r="E11"/>
  <c r="D11"/>
  <c r="C11"/>
  <c r="N25"/>
  <c r="M25"/>
  <c r="L25"/>
  <c r="K25"/>
  <c r="J25"/>
  <c r="I25"/>
  <c r="H25"/>
  <c r="G25"/>
  <c r="F25"/>
  <c r="E25"/>
  <c r="D25"/>
  <c r="C25"/>
  <c r="C28" i="21" l="1"/>
  <c r="E28"/>
  <c r="G28"/>
  <c r="I28"/>
  <c r="K28"/>
  <c r="M28"/>
  <c r="D28"/>
  <c r="F28"/>
  <c r="H28"/>
  <c r="J28"/>
  <c r="L28"/>
  <c r="N28"/>
  <c r="C27" i="20"/>
  <c r="E27"/>
  <c r="G27"/>
  <c r="I27"/>
  <c r="K27"/>
  <c r="M27"/>
  <c r="D27"/>
  <c r="F27"/>
  <c r="H27"/>
  <c r="J27"/>
  <c r="L27"/>
  <c r="N27"/>
  <c r="D25" i="18"/>
  <c r="E25"/>
  <c r="F25"/>
  <c r="G25"/>
  <c r="H25"/>
  <c r="I25"/>
  <c r="J25"/>
  <c r="K25"/>
  <c r="L25"/>
  <c r="M25"/>
  <c r="N25"/>
  <c r="C25"/>
  <c r="M12"/>
  <c r="L12"/>
  <c r="K12"/>
  <c r="J12"/>
  <c r="I12"/>
  <c r="H12"/>
  <c r="G12"/>
  <c r="N12"/>
  <c r="F12"/>
  <c r="E12"/>
  <c r="D12"/>
  <c r="C12"/>
  <c r="N20"/>
  <c r="M20"/>
  <c r="L20"/>
  <c r="K20"/>
  <c r="J20"/>
  <c r="I20"/>
  <c r="H20"/>
  <c r="G20"/>
  <c r="F20"/>
  <c r="E20"/>
  <c r="D20"/>
  <c r="C20"/>
  <c r="D26" i="17"/>
  <c r="E26"/>
  <c r="F26"/>
  <c r="G26"/>
  <c r="H26"/>
  <c r="I26"/>
  <c r="J26"/>
  <c r="K26"/>
  <c r="L26"/>
  <c r="M26"/>
  <c r="N26"/>
  <c r="C26"/>
  <c r="C21"/>
  <c r="C27" i="18" l="1"/>
  <c r="E27"/>
  <c r="G27"/>
  <c r="I27"/>
  <c r="K27"/>
  <c r="M27"/>
  <c r="D27"/>
  <c r="F27"/>
  <c r="H27"/>
  <c r="J27"/>
  <c r="L27"/>
  <c r="N27"/>
  <c r="N21" i="17"/>
  <c r="M21"/>
  <c r="L21"/>
  <c r="K21"/>
  <c r="J21"/>
  <c r="I21"/>
  <c r="H21"/>
  <c r="G21"/>
  <c r="F21"/>
  <c r="E21"/>
  <c r="D21"/>
  <c r="D27" i="15"/>
  <c r="E27"/>
  <c r="F27"/>
  <c r="G27"/>
  <c r="H27"/>
  <c r="I27"/>
  <c r="J27"/>
  <c r="K27"/>
  <c r="L27"/>
  <c r="M27"/>
  <c r="N27"/>
  <c r="C27"/>
  <c r="E28" i="17" l="1"/>
  <c r="G28"/>
  <c r="I28"/>
  <c r="K28"/>
  <c r="M28"/>
  <c r="C28"/>
  <c r="D28"/>
  <c r="F28"/>
  <c r="H28"/>
  <c r="J28"/>
  <c r="L28"/>
  <c r="N28"/>
  <c r="E22" i="15"/>
  <c r="E29" s="1"/>
  <c r="F22"/>
  <c r="G22"/>
  <c r="H22"/>
  <c r="I22"/>
  <c r="J22"/>
  <c r="K22"/>
  <c r="L22"/>
  <c r="M22"/>
  <c r="N22"/>
  <c r="D22"/>
  <c r="D26" i="14" l="1"/>
  <c r="E26"/>
  <c r="F26"/>
  <c r="G26"/>
  <c r="H26"/>
  <c r="I26"/>
  <c r="J26"/>
  <c r="K26"/>
  <c r="L26"/>
  <c r="M26"/>
  <c r="N26"/>
  <c r="C26"/>
  <c r="D25" i="13"/>
  <c r="E25"/>
  <c r="F25"/>
  <c r="G25"/>
  <c r="H25"/>
  <c r="I25"/>
  <c r="J25"/>
  <c r="K25"/>
  <c r="L25"/>
  <c r="M25"/>
  <c r="N25"/>
  <c r="C25"/>
  <c r="D24" i="1"/>
  <c r="E24"/>
  <c r="F24"/>
  <c r="G24"/>
  <c r="H24"/>
  <c r="I24"/>
  <c r="J24"/>
  <c r="K24"/>
  <c r="L24"/>
  <c r="M24"/>
  <c r="N24"/>
  <c r="C24"/>
  <c r="F12" i="15" l="1"/>
  <c r="F29" s="1"/>
  <c r="G12"/>
  <c r="G29" s="1"/>
  <c r="H12"/>
  <c r="H29" s="1"/>
  <c r="I12"/>
  <c r="I29" s="1"/>
  <c r="J12"/>
  <c r="J29" s="1"/>
  <c r="K12"/>
  <c r="K29" s="1"/>
  <c r="L12"/>
  <c r="L29" s="1"/>
  <c r="M12"/>
  <c r="M29" s="1"/>
  <c r="N12"/>
  <c r="N29" s="1"/>
  <c r="D12"/>
  <c r="D29" s="1"/>
  <c r="C12" l="1"/>
  <c r="C29" s="1"/>
  <c r="N12" i="14"/>
  <c r="M12"/>
  <c r="L12"/>
  <c r="K12"/>
  <c r="J12"/>
  <c r="I12"/>
  <c r="H12"/>
  <c r="G12"/>
  <c r="E12"/>
  <c r="F12"/>
  <c r="C12"/>
  <c r="D20" i="13"/>
  <c r="D27" s="1"/>
  <c r="E20"/>
  <c r="F20"/>
  <c r="G20"/>
  <c r="H20"/>
  <c r="I20"/>
  <c r="J20"/>
  <c r="K20"/>
  <c r="L20"/>
  <c r="M20"/>
  <c r="N20"/>
  <c r="C20"/>
  <c r="N11"/>
  <c r="M11"/>
  <c r="L11"/>
  <c r="K11"/>
  <c r="J11"/>
  <c r="I11"/>
  <c r="H11"/>
  <c r="G11"/>
  <c r="F11"/>
  <c r="E11"/>
  <c r="C11"/>
  <c r="D20" i="1"/>
  <c r="D26" s="1"/>
  <c r="E20"/>
  <c r="F20"/>
  <c r="G20"/>
  <c r="I20"/>
  <c r="J20"/>
  <c r="K20"/>
  <c r="L20"/>
  <c r="M20"/>
  <c r="N20"/>
  <c r="C20"/>
  <c r="N27" i="13" l="1"/>
  <c r="C27"/>
  <c r="K27"/>
  <c r="G27"/>
  <c r="J27"/>
  <c r="F27"/>
  <c r="M27"/>
  <c r="I27"/>
  <c r="E27"/>
  <c r="L27"/>
  <c r="H27"/>
  <c r="C12" i="1"/>
  <c r="C26" s="1"/>
  <c r="E12"/>
  <c r="E26" s="1"/>
  <c r="F12"/>
  <c r="F26" s="1"/>
  <c r="G12"/>
  <c r="G26" s="1"/>
  <c r="H12"/>
  <c r="H26" s="1"/>
  <c r="I12"/>
  <c r="I26" s="1"/>
  <c r="J12"/>
  <c r="J26" s="1"/>
  <c r="K12"/>
  <c r="K26" s="1"/>
  <c r="L12"/>
  <c r="L26" s="1"/>
  <c r="M12"/>
  <c r="M26" s="1"/>
  <c r="N12"/>
  <c r="N26" s="1"/>
  <c r="E21" i="14" l="1"/>
  <c r="E28"/>
  <c r="K21"/>
  <c r="K28"/>
  <c r="J28"/>
  <c r="J21"/>
  <c r="I21"/>
  <c r="I28"/>
  <c r="G21"/>
  <c r="G28"/>
  <c r="C21"/>
  <c r="L28"/>
  <c r="L21"/>
  <c r="N28"/>
  <c r="N21"/>
  <c r="M28"/>
  <c r="M21"/>
  <c r="D28"/>
  <c r="D21"/>
  <c r="H21"/>
  <c r="H28"/>
  <c r="F21"/>
  <c r="F28"/>
</calcChain>
</file>

<file path=xl/sharedStrings.xml><?xml version="1.0" encoding="utf-8"?>
<sst xmlns="http://schemas.openxmlformats.org/spreadsheetml/2006/main" count="530" uniqueCount="116">
  <si>
    <t>Наименование блюда</t>
  </si>
  <si>
    <t>Пищевые вещества</t>
  </si>
  <si>
    <t>ДЕНЬ 1</t>
  </si>
  <si>
    <t>Чай с сахаром</t>
  </si>
  <si>
    <t>ОБЕД</t>
  </si>
  <si>
    <t>ДЕНЬ 2</t>
  </si>
  <si>
    <t>ДЕНЬ 3</t>
  </si>
  <si>
    <t>ДЕНЬ 4</t>
  </si>
  <si>
    <t>Итого за день:</t>
  </si>
  <si>
    <t>Рассольник Ленинградский</t>
  </si>
  <si>
    <t>Кофейный напиток с молоком</t>
  </si>
  <si>
    <t>Кисель</t>
  </si>
  <si>
    <t>№ рецепт</t>
  </si>
  <si>
    <t>Вес блюда</t>
  </si>
  <si>
    <t>белки</t>
  </si>
  <si>
    <t xml:space="preserve">жиры </t>
  </si>
  <si>
    <t>углев</t>
  </si>
  <si>
    <t>Витамины</t>
  </si>
  <si>
    <t>В1</t>
  </si>
  <si>
    <t>С</t>
  </si>
  <si>
    <t>А</t>
  </si>
  <si>
    <t>Минеральные вещества</t>
  </si>
  <si>
    <t>Ca</t>
  </si>
  <si>
    <t>P</t>
  </si>
  <si>
    <t>Mg</t>
  </si>
  <si>
    <t>Fe</t>
  </si>
  <si>
    <t>Энерг. ценность</t>
  </si>
  <si>
    <t>Яйцо вареное</t>
  </si>
  <si>
    <t>Макаронные изделия отварные</t>
  </si>
  <si>
    <t>Батон пшеничный</t>
  </si>
  <si>
    <t>Масло сливочное</t>
  </si>
  <si>
    <r>
      <t xml:space="preserve">Неделя 1                    </t>
    </r>
    <r>
      <rPr>
        <b/>
        <sz val="12"/>
        <rFont val="Times New Roman"/>
        <family val="1"/>
        <charset val="204"/>
      </rPr>
      <t xml:space="preserve"> День 1</t>
    </r>
  </si>
  <si>
    <t>Итого за завтрак</t>
  </si>
  <si>
    <t>ЗАВТРАК</t>
  </si>
  <si>
    <t xml:space="preserve">Щи из свежей капусты </t>
  </si>
  <si>
    <t>Картофель отварной с маслом слив.</t>
  </si>
  <si>
    <t>Компот из сухофруктов</t>
  </si>
  <si>
    <t>Хлеб пшеничный/ржаной</t>
  </si>
  <si>
    <t>Итого за обед</t>
  </si>
  <si>
    <r>
      <t xml:space="preserve">Неделя 1                    </t>
    </r>
    <r>
      <rPr>
        <b/>
        <sz val="12"/>
        <rFont val="Times New Roman"/>
        <family val="1"/>
        <charset val="204"/>
      </rPr>
      <t xml:space="preserve"> День 2</t>
    </r>
  </si>
  <si>
    <t>Каша геркулесовая молочная</t>
  </si>
  <si>
    <t>Какао на мололке</t>
  </si>
  <si>
    <t>Каша гречневая рассыпчатая</t>
  </si>
  <si>
    <r>
      <t xml:space="preserve">Неделя 1                    </t>
    </r>
    <r>
      <rPr>
        <b/>
        <sz val="12"/>
        <rFont val="Times New Roman"/>
        <family val="1"/>
        <charset val="204"/>
      </rPr>
      <t xml:space="preserve"> День 3</t>
    </r>
  </si>
  <si>
    <t>Омлет натуральный</t>
  </si>
  <si>
    <t>Борщ из свеж. капусты со сметаной</t>
  </si>
  <si>
    <t>Салат из свежей капусты с морковью</t>
  </si>
  <si>
    <t>Картофельное пюре</t>
  </si>
  <si>
    <t>Сок фруктовый</t>
  </si>
  <si>
    <r>
      <t xml:space="preserve">Неделя 1                    </t>
    </r>
    <r>
      <rPr>
        <b/>
        <sz val="12"/>
        <rFont val="Times New Roman"/>
        <family val="1"/>
        <charset val="204"/>
      </rPr>
      <t xml:space="preserve"> День 4</t>
    </r>
  </si>
  <si>
    <t>Печенье</t>
  </si>
  <si>
    <t>Суп гороховый с гренками</t>
  </si>
  <si>
    <t>Помидор свежий порционно</t>
  </si>
  <si>
    <t>220/30</t>
  </si>
  <si>
    <t>Тефтели мясные с соусом</t>
  </si>
  <si>
    <t>80/20</t>
  </si>
  <si>
    <t>Макароны отварные с маслом</t>
  </si>
  <si>
    <t>150/10</t>
  </si>
  <si>
    <t>Апельсин</t>
  </si>
  <si>
    <t>ПОЛДНИК</t>
  </si>
  <si>
    <t>Каша рисовая молочная</t>
  </si>
  <si>
    <t>Итого за полдник:</t>
  </si>
  <si>
    <t xml:space="preserve">Йогурт </t>
  </si>
  <si>
    <t>Бананн свежий</t>
  </si>
  <si>
    <t>Печенье овсяное</t>
  </si>
  <si>
    <t>Пряник</t>
  </si>
  <si>
    <t>Напиток кисломолочный</t>
  </si>
  <si>
    <t>ДЕНЬ 5</t>
  </si>
  <si>
    <r>
      <t xml:space="preserve">Неделя 1                    </t>
    </r>
    <r>
      <rPr>
        <b/>
        <sz val="12"/>
        <rFont val="Times New Roman"/>
        <family val="1"/>
        <charset val="204"/>
      </rPr>
      <t xml:space="preserve"> День 5</t>
    </r>
  </si>
  <si>
    <t>Суп лапша на куринном бульоне</t>
  </si>
  <si>
    <t>Каша молоч. пшенная с маслом</t>
  </si>
  <si>
    <t>Плов из мяса птицы с овощами</t>
  </si>
  <si>
    <t>Зефир</t>
  </si>
  <si>
    <t>ДЕНЬ 6</t>
  </si>
  <si>
    <r>
      <t xml:space="preserve">Неделя 1                    </t>
    </r>
    <r>
      <rPr>
        <b/>
        <sz val="12"/>
        <rFont val="Times New Roman"/>
        <family val="1"/>
        <charset val="204"/>
      </rPr>
      <t xml:space="preserve"> День 6</t>
    </r>
  </si>
  <si>
    <t>Макароны отварн. с сыром</t>
  </si>
  <si>
    <t>Огурец свежий порционно</t>
  </si>
  <si>
    <t>ДЕНЬ 7</t>
  </si>
  <si>
    <r>
      <t xml:space="preserve">Неделя 2                  </t>
    </r>
    <r>
      <rPr>
        <b/>
        <sz val="12"/>
        <rFont val="Times New Roman"/>
        <family val="1"/>
        <charset val="204"/>
      </rPr>
      <t xml:space="preserve"> День 7</t>
    </r>
  </si>
  <si>
    <t>Салат витаминный</t>
  </si>
  <si>
    <t>Рис отварной</t>
  </si>
  <si>
    <t>Банан</t>
  </si>
  <si>
    <t>ДЕНЬ 8</t>
  </si>
  <si>
    <r>
      <t xml:space="preserve">Неделя 2                  </t>
    </r>
    <r>
      <rPr>
        <b/>
        <sz val="12"/>
        <rFont val="Times New Roman"/>
        <family val="1"/>
        <charset val="204"/>
      </rPr>
      <t xml:space="preserve"> День 8</t>
    </r>
  </si>
  <si>
    <t>Запеканка из творога со сгущ. молоком</t>
  </si>
  <si>
    <t>Гуляш мясной</t>
  </si>
  <si>
    <t>ДЕНЬ 9</t>
  </si>
  <si>
    <r>
      <t xml:space="preserve">Неделя 2                  </t>
    </r>
    <r>
      <rPr>
        <b/>
        <sz val="12"/>
        <rFont val="Times New Roman"/>
        <family val="1"/>
        <charset val="204"/>
      </rPr>
      <t xml:space="preserve"> День 9</t>
    </r>
  </si>
  <si>
    <t>Каша манная молочная с маслом</t>
  </si>
  <si>
    <t>Салат из капусты с кукурузой</t>
  </si>
  <si>
    <t>ДЕНЬ 10</t>
  </si>
  <si>
    <r>
      <t xml:space="preserve">Неделя 2                  </t>
    </r>
    <r>
      <rPr>
        <b/>
        <sz val="12"/>
        <rFont val="Times New Roman"/>
        <family val="1"/>
        <charset val="204"/>
      </rPr>
      <t xml:space="preserve"> День 10</t>
    </r>
  </si>
  <si>
    <t>Яблоко</t>
  </si>
  <si>
    <t>Суп картофельный с клецками</t>
  </si>
  <si>
    <t>Котлета рыбная</t>
  </si>
  <si>
    <t>ДЕНЬ 11</t>
  </si>
  <si>
    <r>
      <t xml:space="preserve">Неделя 2                  </t>
    </r>
    <r>
      <rPr>
        <b/>
        <sz val="12"/>
        <rFont val="Times New Roman"/>
        <family val="1"/>
        <charset val="204"/>
      </rPr>
      <t xml:space="preserve"> День 11</t>
    </r>
  </si>
  <si>
    <t>Пюре картофельное с маслом</t>
  </si>
  <si>
    <t>Жаркое по-домаш. с мясом</t>
  </si>
  <si>
    <t>ДЕНЬ 12</t>
  </si>
  <si>
    <r>
      <t xml:space="preserve">Неделя 2                  </t>
    </r>
    <r>
      <rPr>
        <b/>
        <sz val="12"/>
        <rFont val="Times New Roman"/>
        <family val="1"/>
        <charset val="204"/>
      </rPr>
      <t xml:space="preserve"> День 12</t>
    </r>
  </si>
  <si>
    <t>Щи из свежей капусты с картофелем</t>
  </si>
  <si>
    <t xml:space="preserve">Котлета мясная </t>
  </si>
  <si>
    <t>Куры отварные</t>
  </si>
  <si>
    <t>Рыба тушеная в томате с овощами</t>
  </si>
  <si>
    <t>Компот из плодов или ягод сушеных</t>
  </si>
  <si>
    <t>Винегрет</t>
  </si>
  <si>
    <t>Винегрет овощной</t>
  </si>
  <si>
    <t>Уха рыбацкая.</t>
  </si>
  <si>
    <t>Курица отварная</t>
  </si>
  <si>
    <t>Кура отварная</t>
  </si>
  <si>
    <t>пром.вып</t>
  </si>
  <si>
    <t xml:space="preserve">Чай с сахаром </t>
  </si>
  <si>
    <t xml:space="preserve">Макаронны отварные </t>
  </si>
  <si>
    <r>
      <t>п</t>
    </r>
    <r>
      <rPr>
        <sz val="10"/>
        <rFont val="Times New Roman"/>
        <family val="1"/>
        <charset val="204"/>
      </rPr>
      <t>ром.вып</t>
    </r>
  </si>
  <si>
    <t xml:space="preserve">Пирог с джемом </t>
  </si>
</sst>
</file>

<file path=xl/styles.xml><?xml version="1.0" encoding="utf-8"?>
<styleSheet xmlns="http://schemas.openxmlformats.org/spreadsheetml/2006/main">
  <fonts count="20">
    <font>
      <sz val="12"/>
      <color theme="1"/>
      <name val="Times New Roman"/>
      <family val="2"/>
      <charset val="204"/>
    </font>
    <font>
      <b/>
      <sz val="12"/>
      <color rgb="FFFF0000"/>
      <name val="Times New Roman"/>
      <family val="1"/>
      <charset val="204"/>
    </font>
    <font>
      <sz val="14"/>
      <color theme="1"/>
      <name val="Times New Roman"/>
      <family val="2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rgb="FF0070C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7" xfId="0" applyFont="1" applyBorder="1"/>
    <xf numFmtId="0" fontId="3" fillId="0" borderId="0" xfId="0" applyFont="1"/>
    <xf numFmtId="0" fontId="4" fillId="2" borderId="1" xfId="0" applyFont="1" applyFill="1" applyBorder="1"/>
    <xf numFmtId="0" fontId="7" fillId="0" borderId="1" xfId="0" applyFont="1" applyBorder="1" applyAlignment="1">
      <alignment horizontal="center"/>
    </xf>
    <xf numFmtId="0" fontId="9" fillId="0" borderId="1" xfId="0" applyFont="1" applyBorder="1"/>
    <xf numFmtId="0" fontId="8" fillId="0" borderId="1" xfId="0" applyFont="1" applyBorder="1" applyAlignment="1">
      <alignment horizontal="center"/>
    </xf>
    <xf numFmtId="0" fontId="10" fillId="2" borderId="1" xfId="0" applyFont="1" applyFill="1" applyBorder="1"/>
    <xf numFmtId="0" fontId="9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 wrapText="1"/>
    </xf>
    <xf numFmtId="0" fontId="1" fillId="2" borderId="1" xfId="0" applyFont="1" applyFill="1" applyBorder="1" applyAlignment="1"/>
    <xf numFmtId="0" fontId="11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4" fillId="0" borderId="1" xfId="0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18" fillId="0" borderId="0" xfId="0" applyFont="1"/>
    <xf numFmtId="0" fontId="4" fillId="2" borderId="11" xfId="0" applyFont="1" applyFill="1" applyBorder="1"/>
    <xf numFmtId="0" fontId="4" fillId="2" borderId="1" xfId="0" applyFont="1" applyFill="1" applyBorder="1" applyAlignment="1"/>
    <xf numFmtId="0" fontId="8" fillId="0" borderId="6" xfId="0" applyFont="1" applyBorder="1" applyAlignment="1">
      <alignment horizontal="center" wrapText="1"/>
    </xf>
    <xf numFmtId="0" fontId="0" fillId="0" borderId="1" xfId="0" applyBorder="1"/>
    <xf numFmtId="0" fontId="11" fillId="2" borderId="11" xfId="0" applyFont="1" applyFill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/>
    <xf numFmtId="0" fontId="16" fillId="2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8" fillId="0" borderId="6" xfId="0" applyFont="1" applyBorder="1" applyAlignment="1">
      <alignment horizontal="center" wrapText="1"/>
    </xf>
    <xf numFmtId="0" fontId="19" fillId="0" borderId="0" xfId="0" applyFont="1"/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0" fillId="0" borderId="0" xfId="0" applyBorder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10" fillId="2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4" fillId="2" borderId="0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3" fillId="0" borderId="0" xfId="0" applyFont="1" applyAlignment="1"/>
    <xf numFmtId="4" fontId="7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17" fillId="2" borderId="1" xfId="0" applyFont="1" applyFill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33CC"/>
      <color rgb="FF66FF33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9"/>
  <sheetViews>
    <sheetView topLeftCell="A16" workbookViewId="0">
      <selection activeCell="C16" sqref="C16"/>
    </sheetView>
  </sheetViews>
  <sheetFormatPr defaultRowHeight="15.75"/>
  <cols>
    <col min="1" max="1" width="7.375" customWidth="1"/>
    <col min="2" max="2" width="31.625" customWidth="1"/>
    <col min="3" max="3" width="10.375" customWidth="1"/>
    <col min="4" max="4" width="6.125" customWidth="1"/>
    <col min="5" max="5" width="5.5" customWidth="1"/>
    <col min="6" max="6" width="6.625" customWidth="1"/>
    <col min="7" max="7" width="5.375" customWidth="1"/>
    <col min="8" max="8" width="5.5" customWidth="1"/>
    <col min="9" max="9" width="5.25" customWidth="1"/>
    <col min="10" max="10" width="6.375" customWidth="1"/>
    <col min="11" max="11" width="6.125" customWidth="1"/>
    <col min="12" max="12" width="5.875" customWidth="1"/>
    <col min="13" max="13" width="6.75" customWidth="1"/>
  </cols>
  <sheetData>
    <row r="2" spans="1:14">
      <c r="A2" s="65" t="s">
        <v>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15.75" customHeight="1">
      <c r="A3" s="70" t="s">
        <v>12</v>
      </c>
      <c r="B3" s="72" t="s">
        <v>0</v>
      </c>
      <c r="C3" s="70" t="s">
        <v>13</v>
      </c>
      <c r="D3" s="67" t="s">
        <v>1</v>
      </c>
      <c r="E3" s="68"/>
      <c r="F3" s="69"/>
      <c r="G3" s="74" t="s">
        <v>17</v>
      </c>
      <c r="H3" s="75"/>
      <c r="I3" s="76"/>
      <c r="J3" s="60" t="s">
        <v>21</v>
      </c>
      <c r="K3" s="61"/>
      <c r="L3" s="61"/>
      <c r="M3" s="62"/>
      <c r="N3" s="63" t="s">
        <v>26</v>
      </c>
    </row>
    <row r="4" spans="1:14">
      <c r="A4" s="71"/>
      <c r="B4" s="73"/>
      <c r="C4" s="71"/>
      <c r="D4" s="6" t="s">
        <v>14</v>
      </c>
      <c r="E4" s="6" t="s">
        <v>15</v>
      </c>
      <c r="F4" s="6" t="s">
        <v>16</v>
      </c>
      <c r="G4" s="11" t="s">
        <v>18</v>
      </c>
      <c r="H4" s="10" t="s">
        <v>19</v>
      </c>
      <c r="I4" s="10" t="s">
        <v>20</v>
      </c>
      <c r="J4" s="8" t="s">
        <v>22</v>
      </c>
      <c r="K4" s="8" t="s">
        <v>23</v>
      </c>
      <c r="L4" s="8" t="s">
        <v>24</v>
      </c>
      <c r="M4" s="8" t="s">
        <v>25</v>
      </c>
      <c r="N4" s="64"/>
    </row>
    <row r="5" spans="1:14">
      <c r="A5" s="9"/>
      <c r="B5" s="12" t="s">
        <v>31</v>
      </c>
      <c r="C5" s="9"/>
      <c r="D5" s="9"/>
      <c r="E5" s="9"/>
      <c r="F5" s="9"/>
      <c r="G5" s="9"/>
      <c r="H5" s="7"/>
      <c r="I5" s="7"/>
      <c r="J5" s="7"/>
      <c r="K5" s="7"/>
      <c r="L5" s="7"/>
      <c r="M5" s="7"/>
      <c r="N5" s="7"/>
    </row>
    <row r="6" spans="1:14">
      <c r="A6" s="9"/>
      <c r="B6" s="13" t="s">
        <v>33</v>
      </c>
      <c r="C6" s="9"/>
      <c r="D6" s="9"/>
      <c r="E6" s="9"/>
      <c r="F6" s="9"/>
      <c r="G6" s="9"/>
      <c r="H6" s="7"/>
      <c r="I6" s="7"/>
      <c r="J6" s="7"/>
      <c r="K6" s="7"/>
      <c r="L6" s="7"/>
      <c r="M6" s="7"/>
      <c r="N6" s="7"/>
    </row>
    <row r="7" spans="1:14">
      <c r="A7" s="59" t="s">
        <v>111</v>
      </c>
      <c r="B7" s="5" t="s">
        <v>27</v>
      </c>
      <c r="C7" s="17">
        <v>40</v>
      </c>
      <c r="D7" s="24">
        <v>5.0999999999999996</v>
      </c>
      <c r="E7" s="24">
        <v>2</v>
      </c>
      <c r="F7" s="24">
        <v>0.3</v>
      </c>
      <c r="G7" s="24">
        <v>0.03</v>
      </c>
      <c r="H7" s="25">
        <v>0</v>
      </c>
      <c r="I7" s="25">
        <v>0.1</v>
      </c>
      <c r="J7" s="25">
        <v>18</v>
      </c>
      <c r="K7" s="25">
        <v>30.2</v>
      </c>
      <c r="L7" s="25">
        <v>5</v>
      </c>
      <c r="M7" s="25">
        <v>5.5</v>
      </c>
      <c r="N7" s="25">
        <v>63</v>
      </c>
    </row>
    <row r="8" spans="1:14">
      <c r="A8" s="58">
        <v>211</v>
      </c>
      <c r="B8" s="5" t="s">
        <v>28</v>
      </c>
      <c r="C8" s="27">
        <v>220</v>
      </c>
      <c r="D8" s="14">
        <v>5.9</v>
      </c>
      <c r="E8" s="14">
        <v>10</v>
      </c>
      <c r="F8" s="14">
        <v>3.3</v>
      </c>
      <c r="G8" s="14">
        <v>0.09</v>
      </c>
      <c r="H8" s="10">
        <v>1.3</v>
      </c>
      <c r="I8" s="10">
        <v>0.26</v>
      </c>
      <c r="J8" s="10">
        <v>118.5</v>
      </c>
      <c r="K8" s="10">
        <v>129.80000000000001</v>
      </c>
      <c r="L8" s="10">
        <v>22.1</v>
      </c>
      <c r="M8" s="10">
        <v>3.5</v>
      </c>
      <c r="N8" s="10">
        <v>263.22000000000003</v>
      </c>
    </row>
    <row r="9" spans="1:14">
      <c r="A9" s="59" t="s">
        <v>111</v>
      </c>
      <c r="B9" s="5" t="s">
        <v>29</v>
      </c>
      <c r="C9" s="27">
        <v>50</v>
      </c>
      <c r="D9" s="14">
        <v>4</v>
      </c>
      <c r="E9" s="14">
        <v>0.24</v>
      </c>
      <c r="F9" s="14">
        <v>20.07</v>
      </c>
      <c r="G9" s="14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94.73</v>
      </c>
    </row>
    <row r="10" spans="1:14">
      <c r="A10" s="59" t="s">
        <v>111</v>
      </c>
      <c r="B10" s="5" t="s">
        <v>30</v>
      </c>
      <c r="C10" s="17">
        <v>10</v>
      </c>
      <c r="D10" s="14">
        <v>0.02</v>
      </c>
      <c r="E10" s="14">
        <v>3.56</v>
      </c>
      <c r="F10" s="14">
        <v>0.04</v>
      </c>
      <c r="G10" s="14">
        <v>0</v>
      </c>
      <c r="H10" s="10">
        <v>0</v>
      </c>
      <c r="I10" s="10">
        <v>0.04</v>
      </c>
      <c r="J10" s="10">
        <v>0.6</v>
      </c>
      <c r="K10" s="10">
        <v>0.95</v>
      </c>
      <c r="L10" s="10">
        <v>0</v>
      </c>
      <c r="M10" s="10">
        <v>0.02</v>
      </c>
      <c r="N10" s="10">
        <v>37.4</v>
      </c>
    </row>
    <row r="11" spans="1:14">
      <c r="A11" s="5">
        <v>282</v>
      </c>
      <c r="B11" s="5" t="s">
        <v>3</v>
      </c>
      <c r="C11" s="17">
        <v>200</v>
      </c>
      <c r="D11" s="14">
        <v>0</v>
      </c>
      <c r="E11" s="14">
        <v>0</v>
      </c>
      <c r="F11" s="14">
        <v>0</v>
      </c>
      <c r="G11" s="14">
        <v>0</v>
      </c>
      <c r="H11" s="10">
        <v>0.1</v>
      </c>
      <c r="I11" s="10">
        <v>0</v>
      </c>
      <c r="J11" s="10">
        <v>33.200000000000003</v>
      </c>
      <c r="K11" s="10">
        <v>19.5</v>
      </c>
      <c r="L11" s="10">
        <v>17.399999999999999</v>
      </c>
      <c r="M11" s="10">
        <v>2.7</v>
      </c>
      <c r="N11" s="10">
        <v>5</v>
      </c>
    </row>
    <row r="12" spans="1:14">
      <c r="A12" s="5"/>
      <c r="B12" s="20" t="s">
        <v>32</v>
      </c>
      <c r="C12" s="16">
        <f>SUM(C7:C11)</f>
        <v>520</v>
      </c>
      <c r="D12" s="26">
        <v>27</v>
      </c>
      <c r="E12" s="26">
        <f t="shared" ref="E12:N12" si="0">SUM(E7:E11)</f>
        <v>15.8</v>
      </c>
      <c r="F12" s="26">
        <f t="shared" si="0"/>
        <v>23.71</v>
      </c>
      <c r="G12" s="26">
        <f t="shared" si="0"/>
        <v>0.12</v>
      </c>
      <c r="H12" s="26">
        <f t="shared" si="0"/>
        <v>1.4000000000000001</v>
      </c>
      <c r="I12" s="26">
        <f t="shared" si="0"/>
        <v>0.39999999999999997</v>
      </c>
      <c r="J12" s="26">
        <f t="shared" si="0"/>
        <v>170.3</v>
      </c>
      <c r="K12" s="26">
        <f t="shared" si="0"/>
        <v>180.45</v>
      </c>
      <c r="L12" s="26">
        <f t="shared" si="0"/>
        <v>44.5</v>
      </c>
      <c r="M12" s="26">
        <f t="shared" si="0"/>
        <v>11.719999999999999</v>
      </c>
      <c r="N12" s="26">
        <f t="shared" si="0"/>
        <v>463.35</v>
      </c>
    </row>
    <row r="13" spans="1:14">
      <c r="A13" s="5"/>
      <c r="B13" s="5"/>
      <c r="C13" s="17"/>
      <c r="D13" s="14"/>
      <c r="E13" s="14"/>
      <c r="F13" s="14"/>
      <c r="G13" s="14"/>
      <c r="H13" s="7"/>
      <c r="I13" s="7"/>
      <c r="J13" s="7"/>
      <c r="K13" s="7"/>
      <c r="L13" s="7"/>
      <c r="M13" s="7"/>
      <c r="N13" s="7"/>
    </row>
    <row r="14" spans="1:14">
      <c r="A14" s="17"/>
      <c r="B14" s="13" t="s">
        <v>4</v>
      </c>
      <c r="C14" s="17"/>
      <c r="D14" s="14"/>
      <c r="E14" s="14"/>
      <c r="F14" s="14"/>
      <c r="G14" s="14"/>
      <c r="H14" s="7"/>
      <c r="I14" s="7"/>
      <c r="J14" s="7"/>
      <c r="K14" s="7"/>
      <c r="L14" s="7"/>
      <c r="M14" s="7"/>
      <c r="N14" s="7"/>
    </row>
    <row r="15" spans="1:14">
      <c r="A15" s="17">
        <v>53</v>
      </c>
      <c r="B15" s="5" t="s">
        <v>101</v>
      </c>
      <c r="C15" s="17">
        <v>220</v>
      </c>
      <c r="D15" s="14">
        <v>5.2</v>
      </c>
      <c r="E15" s="14">
        <v>3.02</v>
      </c>
      <c r="F15" s="14">
        <v>16.66</v>
      </c>
      <c r="G15" s="14">
        <v>0.09</v>
      </c>
      <c r="H15" s="10">
        <v>0.72</v>
      </c>
      <c r="I15" s="10">
        <v>0.15</v>
      </c>
      <c r="J15" s="10">
        <v>200</v>
      </c>
      <c r="K15" s="10">
        <v>98.44</v>
      </c>
      <c r="L15" s="10">
        <v>16.8</v>
      </c>
      <c r="M15" s="10">
        <v>1.6</v>
      </c>
      <c r="N15" s="10">
        <v>190</v>
      </c>
    </row>
    <row r="16" spans="1:14">
      <c r="A16" s="17">
        <v>98</v>
      </c>
      <c r="B16" s="5" t="s">
        <v>102</v>
      </c>
      <c r="C16" s="17">
        <v>90</v>
      </c>
      <c r="D16" s="14">
        <v>16.350000000000001</v>
      </c>
      <c r="E16" s="14">
        <v>5.0999999999999996</v>
      </c>
      <c r="F16" s="14">
        <v>16.7</v>
      </c>
      <c r="G16" s="14">
        <v>0.04</v>
      </c>
      <c r="H16" s="10">
        <v>0.6</v>
      </c>
      <c r="I16" s="10">
        <v>0.12</v>
      </c>
      <c r="J16" s="10">
        <v>22.57</v>
      </c>
      <c r="K16" s="10">
        <v>76.36</v>
      </c>
      <c r="L16" s="10">
        <v>18.3</v>
      </c>
      <c r="M16" s="10">
        <v>0.86</v>
      </c>
      <c r="N16" s="10">
        <v>193</v>
      </c>
    </row>
    <row r="17" spans="1:14">
      <c r="A17" s="17">
        <v>136</v>
      </c>
      <c r="B17" s="5" t="s">
        <v>35</v>
      </c>
      <c r="C17" s="17">
        <v>200</v>
      </c>
      <c r="D17" s="24">
        <v>2.2000000000000002</v>
      </c>
      <c r="E17" s="24">
        <v>12.7</v>
      </c>
      <c r="F17" s="24">
        <v>16.5</v>
      </c>
      <c r="G17" s="24">
        <v>0</v>
      </c>
      <c r="H17" s="25">
        <v>11.4</v>
      </c>
      <c r="I17" s="25">
        <v>0.2</v>
      </c>
      <c r="J17" s="25">
        <v>34.1</v>
      </c>
      <c r="K17" s="25">
        <v>65.400000000000006</v>
      </c>
      <c r="L17" s="25">
        <v>18.899999999999999</v>
      </c>
      <c r="M17" s="25">
        <v>7.0000000000000007E-2</v>
      </c>
      <c r="N17" s="25">
        <v>209.4</v>
      </c>
    </row>
    <row r="18" spans="1:14">
      <c r="A18" s="17">
        <v>293</v>
      </c>
      <c r="B18" s="5" t="s">
        <v>36</v>
      </c>
      <c r="C18" s="17">
        <v>200</v>
      </c>
      <c r="D18" s="14">
        <v>0.6</v>
      </c>
      <c r="E18" s="14">
        <v>0.53</v>
      </c>
      <c r="F18" s="14">
        <v>32</v>
      </c>
      <c r="G18" s="14">
        <v>0.12</v>
      </c>
      <c r="H18" s="10">
        <v>0</v>
      </c>
      <c r="I18" s="10">
        <v>0.01</v>
      </c>
      <c r="J18" s="10">
        <v>21.13</v>
      </c>
      <c r="K18" s="10">
        <v>20</v>
      </c>
      <c r="L18" s="10">
        <v>16</v>
      </c>
      <c r="M18" s="10">
        <v>7.0000000000000007E-2</v>
      </c>
      <c r="N18" s="10">
        <v>63.84</v>
      </c>
    </row>
    <row r="19" spans="1:14">
      <c r="A19" s="59" t="s">
        <v>111</v>
      </c>
      <c r="B19" s="5" t="s">
        <v>37</v>
      </c>
      <c r="C19" s="17">
        <v>60</v>
      </c>
      <c r="D19" s="14">
        <v>2.65</v>
      </c>
      <c r="E19" s="14">
        <v>0.35</v>
      </c>
      <c r="F19" s="14">
        <v>17.14</v>
      </c>
      <c r="G19" s="14">
        <v>0.17</v>
      </c>
      <c r="H19" s="10">
        <v>0</v>
      </c>
      <c r="I19" s="10">
        <v>0</v>
      </c>
      <c r="J19" s="10">
        <v>7.2</v>
      </c>
      <c r="K19" s="10">
        <v>34.799999999999997</v>
      </c>
      <c r="L19" s="10">
        <v>7.6</v>
      </c>
      <c r="M19" s="10">
        <v>1.6</v>
      </c>
      <c r="N19" s="10">
        <v>99</v>
      </c>
    </row>
    <row r="20" spans="1:14">
      <c r="A20" s="5"/>
      <c r="B20" s="20" t="s">
        <v>38</v>
      </c>
      <c r="C20" s="26">
        <f>SUM(C15:C19)</f>
        <v>770</v>
      </c>
      <c r="D20" s="26">
        <f t="shared" ref="D20:N20" si="1">SUM(D15:D19)</f>
        <v>27</v>
      </c>
      <c r="E20" s="26">
        <f t="shared" si="1"/>
        <v>21.700000000000003</v>
      </c>
      <c r="F20" s="26">
        <f t="shared" si="1"/>
        <v>99</v>
      </c>
      <c r="G20" s="26">
        <f t="shared" si="1"/>
        <v>0.42000000000000004</v>
      </c>
      <c r="H20" s="26">
        <v>12</v>
      </c>
      <c r="I20" s="26">
        <f t="shared" si="1"/>
        <v>0.48000000000000004</v>
      </c>
      <c r="J20" s="26">
        <f t="shared" si="1"/>
        <v>285</v>
      </c>
      <c r="K20" s="26">
        <f t="shared" si="1"/>
        <v>295.00000000000006</v>
      </c>
      <c r="L20" s="26">
        <f t="shared" si="1"/>
        <v>77.599999999999994</v>
      </c>
      <c r="M20" s="26">
        <f t="shared" si="1"/>
        <v>4.1999999999999993</v>
      </c>
      <c r="N20" s="26">
        <f t="shared" si="1"/>
        <v>755.24</v>
      </c>
    </row>
    <row r="21" spans="1:14">
      <c r="A21" s="5"/>
      <c r="B21" s="20"/>
      <c r="C21" s="5"/>
      <c r="D21" s="9"/>
      <c r="E21" s="9"/>
      <c r="F21" s="9"/>
      <c r="G21" s="9"/>
      <c r="H21" s="7"/>
      <c r="I21" s="7"/>
      <c r="J21" s="7"/>
      <c r="K21" s="7"/>
      <c r="L21" s="7"/>
      <c r="M21" s="7"/>
      <c r="N21" s="7"/>
    </row>
    <row r="22" spans="1:14">
      <c r="A22" s="17"/>
      <c r="B22" s="35" t="s">
        <v>59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>
      <c r="A23" s="59" t="s">
        <v>111</v>
      </c>
      <c r="B23" s="5" t="s">
        <v>48</v>
      </c>
      <c r="C23" s="17">
        <v>200</v>
      </c>
      <c r="D23" s="14">
        <v>0.1</v>
      </c>
      <c r="E23" s="14">
        <v>0</v>
      </c>
      <c r="F23" s="14">
        <v>27.4</v>
      </c>
      <c r="G23" s="14">
        <v>0</v>
      </c>
      <c r="H23" s="10">
        <v>2</v>
      </c>
      <c r="I23" s="10">
        <v>0</v>
      </c>
      <c r="J23" s="10">
        <v>7</v>
      </c>
      <c r="K23" s="10">
        <v>7</v>
      </c>
      <c r="L23" s="10">
        <v>4</v>
      </c>
      <c r="M23" s="10">
        <v>0.4</v>
      </c>
      <c r="N23" s="10">
        <v>110</v>
      </c>
    </row>
    <row r="24" spans="1:14">
      <c r="A24" s="5"/>
      <c r="B24" s="20" t="s">
        <v>61</v>
      </c>
      <c r="C24" s="26">
        <f t="shared" ref="C24:N24" si="2">SUM(C23:C23)</f>
        <v>200</v>
      </c>
      <c r="D24" s="26">
        <f t="shared" si="2"/>
        <v>0.1</v>
      </c>
      <c r="E24" s="26">
        <f t="shared" si="2"/>
        <v>0</v>
      </c>
      <c r="F24" s="26">
        <f t="shared" si="2"/>
        <v>27.4</v>
      </c>
      <c r="G24" s="26">
        <f t="shared" si="2"/>
        <v>0</v>
      </c>
      <c r="H24" s="26">
        <f t="shared" si="2"/>
        <v>2</v>
      </c>
      <c r="I24" s="26">
        <f t="shared" si="2"/>
        <v>0</v>
      </c>
      <c r="J24" s="26">
        <f t="shared" si="2"/>
        <v>7</v>
      </c>
      <c r="K24" s="26">
        <f t="shared" si="2"/>
        <v>7</v>
      </c>
      <c r="L24" s="26">
        <f t="shared" si="2"/>
        <v>4</v>
      </c>
      <c r="M24" s="26">
        <f t="shared" si="2"/>
        <v>0.4</v>
      </c>
      <c r="N24" s="26">
        <f t="shared" si="2"/>
        <v>110</v>
      </c>
    </row>
    <row r="25" spans="1:14">
      <c r="A25" s="5"/>
      <c r="C25" s="22"/>
      <c r="D25" s="23"/>
      <c r="E25" s="23"/>
      <c r="F25" s="23"/>
      <c r="G25" s="23"/>
      <c r="H25" s="18"/>
      <c r="I25" s="18"/>
      <c r="J25" s="18"/>
      <c r="K25" s="18"/>
      <c r="L25" s="18"/>
      <c r="M25" s="18"/>
      <c r="N25" s="18"/>
    </row>
    <row r="26" spans="1:14" ht="18.75">
      <c r="A26" s="36"/>
      <c r="B26" s="20" t="s">
        <v>8</v>
      </c>
      <c r="C26" s="6">
        <f t="shared" ref="C26:N26" si="3">C24+C20+C12</f>
        <v>1490</v>
      </c>
      <c r="D26" s="6">
        <f t="shared" si="3"/>
        <v>54.1</v>
      </c>
      <c r="E26" s="6">
        <f t="shared" si="3"/>
        <v>37.5</v>
      </c>
      <c r="F26" s="6">
        <f t="shared" si="3"/>
        <v>150.11000000000001</v>
      </c>
      <c r="G26" s="6">
        <f t="shared" si="3"/>
        <v>0.54</v>
      </c>
      <c r="H26" s="6">
        <f t="shared" si="3"/>
        <v>15.4</v>
      </c>
      <c r="I26" s="6">
        <f t="shared" si="3"/>
        <v>0.88</v>
      </c>
      <c r="J26" s="6">
        <f t="shared" si="3"/>
        <v>462.3</v>
      </c>
      <c r="K26" s="6">
        <f t="shared" si="3"/>
        <v>482.45000000000005</v>
      </c>
      <c r="L26" s="6">
        <f t="shared" si="3"/>
        <v>126.1</v>
      </c>
      <c r="M26" s="6">
        <f t="shared" si="3"/>
        <v>16.32</v>
      </c>
      <c r="N26" s="6">
        <f t="shared" si="3"/>
        <v>1328.5900000000001</v>
      </c>
    </row>
    <row r="27" spans="1:14" ht="18.75" customHeight="1">
      <c r="A27" s="37"/>
      <c r="B27" s="37"/>
      <c r="C27" s="37"/>
      <c r="D27" s="37"/>
      <c r="E27" s="37"/>
      <c r="F27" s="37"/>
      <c r="G27" s="37"/>
      <c r="H27" s="34"/>
      <c r="I27" s="34"/>
      <c r="J27" s="34"/>
      <c r="K27" s="34"/>
      <c r="L27" s="34"/>
      <c r="M27" s="34"/>
      <c r="N27" s="34"/>
    </row>
    <row r="28" spans="1:14">
      <c r="A28" s="66"/>
      <c r="B28" s="66"/>
      <c r="C28" s="66"/>
      <c r="D28" s="66"/>
      <c r="E28" s="66"/>
      <c r="F28" s="66"/>
      <c r="G28" s="66"/>
    </row>
    <row r="29" spans="1:14">
      <c r="A29" s="4"/>
      <c r="B29" s="4"/>
      <c r="C29" s="4"/>
      <c r="D29" s="4"/>
      <c r="E29" s="4"/>
      <c r="F29" s="4"/>
      <c r="G29" s="4"/>
    </row>
  </sheetData>
  <mergeCells count="9">
    <mergeCell ref="J3:M3"/>
    <mergeCell ref="N3:N4"/>
    <mergeCell ref="A2:N2"/>
    <mergeCell ref="A28:G28"/>
    <mergeCell ref="D3:F3"/>
    <mergeCell ref="A3:A4"/>
    <mergeCell ref="B3:B4"/>
    <mergeCell ref="C3:C4"/>
    <mergeCell ref="G3:I3"/>
  </mergeCells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AD30"/>
  <sheetViews>
    <sheetView topLeftCell="A7" workbookViewId="0">
      <selection activeCell="C25" sqref="C25"/>
    </sheetView>
  </sheetViews>
  <sheetFormatPr defaultRowHeight="15.75"/>
  <cols>
    <col min="1" max="1" width="7.375" customWidth="1"/>
    <col min="2" max="2" width="33.875" customWidth="1"/>
    <col min="3" max="3" width="10.375" customWidth="1"/>
    <col min="4" max="4" width="6.125" customWidth="1"/>
    <col min="5" max="5" width="5.5" customWidth="1"/>
    <col min="6" max="6" width="6.625" customWidth="1"/>
    <col min="7" max="7" width="5.375" customWidth="1"/>
    <col min="8" max="8" width="5.5" customWidth="1"/>
    <col min="9" max="9" width="5.25" customWidth="1"/>
    <col min="10" max="10" width="6.375" customWidth="1"/>
    <col min="11" max="11" width="6.125" customWidth="1"/>
    <col min="12" max="12" width="5.875" customWidth="1"/>
    <col min="13" max="13" width="6.75" customWidth="1"/>
  </cols>
  <sheetData>
    <row r="2" spans="1:14">
      <c r="A2" s="65" t="s">
        <v>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15.75" customHeight="1">
      <c r="A3" s="70" t="s">
        <v>12</v>
      </c>
      <c r="B3" s="72" t="s">
        <v>0</v>
      </c>
      <c r="C3" s="70" t="s">
        <v>13</v>
      </c>
      <c r="D3" s="67" t="s">
        <v>1</v>
      </c>
      <c r="E3" s="68"/>
      <c r="F3" s="69"/>
      <c r="G3" s="74" t="s">
        <v>17</v>
      </c>
      <c r="H3" s="75"/>
      <c r="I3" s="76"/>
      <c r="J3" s="60" t="s">
        <v>21</v>
      </c>
      <c r="K3" s="61"/>
      <c r="L3" s="61"/>
      <c r="M3" s="62"/>
      <c r="N3" s="63" t="s">
        <v>26</v>
      </c>
    </row>
    <row r="4" spans="1:14">
      <c r="A4" s="71"/>
      <c r="B4" s="73"/>
      <c r="C4" s="71"/>
      <c r="D4" s="6" t="s">
        <v>14</v>
      </c>
      <c r="E4" s="6" t="s">
        <v>15</v>
      </c>
      <c r="F4" s="6" t="s">
        <v>16</v>
      </c>
      <c r="G4" s="45" t="s">
        <v>18</v>
      </c>
      <c r="H4" s="10" t="s">
        <v>19</v>
      </c>
      <c r="I4" s="10" t="s">
        <v>20</v>
      </c>
      <c r="J4" s="8" t="s">
        <v>22</v>
      </c>
      <c r="K4" s="8" t="s">
        <v>23</v>
      </c>
      <c r="L4" s="8" t="s">
        <v>24</v>
      </c>
      <c r="M4" s="8" t="s">
        <v>25</v>
      </c>
      <c r="N4" s="64"/>
    </row>
    <row r="5" spans="1:14">
      <c r="A5" s="9"/>
      <c r="B5" s="12" t="s">
        <v>91</v>
      </c>
      <c r="C5" s="9"/>
      <c r="D5" s="9"/>
      <c r="E5" s="9"/>
      <c r="F5" s="9"/>
      <c r="G5" s="9"/>
      <c r="H5" s="7"/>
      <c r="I5" s="7"/>
      <c r="J5" s="7"/>
      <c r="K5" s="7"/>
      <c r="L5" s="7"/>
      <c r="M5" s="7"/>
      <c r="N5" s="7"/>
    </row>
    <row r="6" spans="1:14">
      <c r="A6" s="9"/>
      <c r="B6" s="13" t="s">
        <v>33</v>
      </c>
      <c r="C6" s="9"/>
      <c r="D6" s="9"/>
      <c r="E6" s="9"/>
      <c r="F6" s="9"/>
      <c r="G6" s="9"/>
      <c r="H6" s="7"/>
      <c r="I6" s="7"/>
      <c r="J6" s="7"/>
      <c r="K6" s="7"/>
      <c r="L6" s="7"/>
      <c r="M6" s="7"/>
      <c r="N6" s="7"/>
    </row>
    <row r="7" spans="1:14">
      <c r="A7" s="9">
        <v>180</v>
      </c>
      <c r="B7" s="29" t="s">
        <v>60</v>
      </c>
      <c r="C7" s="14">
        <v>200</v>
      </c>
      <c r="D7">
        <v>7.23</v>
      </c>
      <c r="E7" s="14">
        <v>9.81</v>
      </c>
      <c r="F7" s="14">
        <v>28.2</v>
      </c>
      <c r="G7" s="14">
        <v>0.22</v>
      </c>
      <c r="H7" s="10">
        <v>1.3</v>
      </c>
      <c r="I7" s="10">
        <v>0.8</v>
      </c>
      <c r="J7" s="10">
        <v>142.5</v>
      </c>
      <c r="K7" s="10">
        <v>222.3</v>
      </c>
      <c r="L7" s="30">
        <v>65.69</v>
      </c>
      <c r="M7" s="10">
        <v>1.53</v>
      </c>
      <c r="N7" s="10">
        <v>225.2</v>
      </c>
    </row>
    <row r="8" spans="1:14">
      <c r="A8" s="59" t="s">
        <v>111</v>
      </c>
      <c r="B8" s="5" t="s">
        <v>29</v>
      </c>
      <c r="C8" s="27">
        <v>50</v>
      </c>
      <c r="D8" s="14">
        <v>4</v>
      </c>
      <c r="E8" s="14">
        <v>0.24</v>
      </c>
      <c r="F8" s="14">
        <v>20.07</v>
      </c>
      <c r="G8" s="14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94.73</v>
      </c>
    </row>
    <row r="9" spans="1:14">
      <c r="A9" s="59" t="s">
        <v>111</v>
      </c>
      <c r="B9" s="5" t="s">
        <v>30</v>
      </c>
      <c r="C9" s="17">
        <v>10</v>
      </c>
      <c r="D9" s="14">
        <v>0.02</v>
      </c>
      <c r="E9" s="14">
        <v>3.56</v>
      </c>
      <c r="F9" s="14">
        <v>0.04</v>
      </c>
      <c r="G9" s="14">
        <v>0</v>
      </c>
      <c r="H9" s="10">
        <v>0</v>
      </c>
      <c r="I9" s="10">
        <v>0.04</v>
      </c>
      <c r="J9" s="10">
        <v>0.6</v>
      </c>
      <c r="K9" s="10">
        <v>0.95</v>
      </c>
      <c r="L9" s="10">
        <v>0</v>
      </c>
      <c r="M9" s="10">
        <v>0.02</v>
      </c>
      <c r="N9" s="10">
        <v>37.4</v>
      </c>
    </row>
    <row r="10" spans="1:14">
      <c r="A10" s="58">
        <v>282</v>
      </c>
      <c r="B10" s="5" t="s">
        <v>3</v>
      </c>
      <c r="C10" s="17">
        <v>200</v>
      </c>
      <c r="D10" s="14">
        <v>0</v>
      </c>
      <c r="E10" s="14">
        <v>0</v>
      </c>
      <c r="F10" s="14">
        <v>0</v>
      </c>
      <c r="G10" s="14">
        <v>0</v>
      </c>
      <c r="H10" s="10">
        <v>0.1</v>
      </c>
      <c r="I10" s="10">
        <v>0</v>
      </c>
      <c r="J10" s="10">
        <v>33.200000000000003</v>
      </c>
      <c r="K10" s="10">
        <v>19.5</v>
      </c>
      <c r="L10" s="10">
        <v>17.399999999999999</v>
      </c>
      <c r="M10" s="10">
        <v>2.7</v>
      </c>
      <c r="N10" s="10">
        <v>5</v>
      </c>
    </row>
    <row r="11" spans="1:14">
      <c r="A11" s="59" t="s">
        <v>111</v>
      </c>
      <c r="B11" s="5" t="s">
        <v>92</v>
      </c>
      <c r="C11" s="17">
        <v>75</v>
      </c>
      <c r="D11" s="14">
        <v>0.2</v>
      </c>
      <c r="E11" s="14">
        <v>0.1</v>
      </c>
      <c r="F11" s="14">
        <v>10.4</v>
      </c>
      <c r="G11" s="14">
        <v>0</v>
      </c>
      <c r="H11" s="10">
        <v>3.4</v>
      </c>
      <c r="I11" s="10">
        <v>2.2999999999999998</v>
      </c>
      <c r="J11" s="10">
        <v>4.5</v>
      </c>
      <c r="K11" s="10">
        <v>6.75</v>
      </c>
      <c r="L11" s="10">
        <v>3.8</v>
      </c>
      <c r="M11" s="10">
        <v>0.1</v>
      </c>
      <c r="N11" s="10">
        <v>33.299999999999997</v>
      </c>
    </row>
    <row r="12" spans="1:14">
      <c r="A12" s="5"/>
      <c r="B12" s="20" t="s">
        <v>32</v>
      </c>
      <c r="C12" s="16">
        <f t="shared" ref="C12:N12" si="0">SUM(C7:C11)</f>
        <v>535</v>
      </c>
      <c r="D12" s="26">
        <f t="shared" si="0"/>
        <v>11.45</v>
      </c>
      <c r="E12" s="26">
        <f t="shared" si="0"/>
        <v>13.71</v>
      </c>
      <c r="F12" s="26">
        <f t="shared" si="0"/>
        <v>58.709999999999994</v>
      </c>
      <c r="G12" s="26">
        <f t="shared" si="0"/>
        <v>0.22</v>
      </c>
      <c r="H12" s="26">
        <f t="shared" si="0"/>
        <v>4.8</v>
      </c>
      <c r="I12" s="26">
        <f t="shared" si="0"/>
        <v>3.1399999999999997</v>
      </c>
      <c r="J12" s="26">
        <f t="shared" si="0"/>
        <v>180.8</v>
      </c>
      <c r="K12" s="26">
        <f t="shared" si="0"/>
        <v>249.5</v>
      </c>
      <c r="L12" s="26">
        <f t="shared" si="0"/>
        <v>86.89</v>
      </c>
      <c r="M12" s="26">
        <f t="shared" si="0"/>
        <v>4.3499999999999996</v>
      </c>
      <c r="N12" s="26">
        <f t="shared" si="0"/>
        <v>395.63</v>
      </c>
    </row>
    <row r="13" spans="1:14">
      <c r="A13" s="5"/>
      <c r="B13" s="5"/>
      <c r="C13" s="17"/>
      <c r="D13" s="14"/>
      <c r="E13" s="14"/>
      <c r="F13" s="14"/>
      <c r="G13" s="14"/>
      <c r="H13" s="7"/>
      <c r="I13" s="7"/>
      <c r="J13" s="7"/>
      <c r="K13" s="7"/>
      <c r="L13" s="7"/>
      <c r="M13" s="7"/>
      <c r="N13" s="7"/>
    </row>
    <row r="14" spans="1:14">
      <c r="A14" s="17"/>
      <c r="B14" s="13" t="s">
        <v>4</v>
      </c>
      <c r="C14" s="17"/>
      <c r="D14" s="14"/>
      <c r="E14" s="14"/>
      <c r="F14" s="14"/>
      <c r="G14" s="14"/>
      <c r="H14" s="7"/>
      <c r="I14" s="7"/>
      <c r="J14" s="7"/>
      <c r="K14" s="7"/>
      <c r="L14" s="7"/>
      <c r="M14" s="7"/>
      <c r="N14" s="7"/>
    </row>
    <row r="15" spans="1:14">
      <c r="A15" s="59" t="s">
        <v>111</v>
      </c>
      <c r="B15" s="5" t="s">
        <v>76</v>
      </c>
      <c r="C15" s="17">
        <v>50</v>
      </c>
      <c r="D15" s="14">
        <v>0</v>
      </c>
      <c r="E15" s="14">
        <v>0.1</v>
      </c>
      <c r="F15" s="14">
        <v>0</v>
      </c>
      <c r="G15" s="14">
        <v>0</v>
      </c>
      <c r="H15" s="10">
        <v>0</v>
      </c>
      <c r="I15" s="10">
        <v>0</v>
      </c>
      <c r="J15" s="10">
        <v>1</v>
      </c>
      <c r="K15" s="10">
        <v>0</v>
      </c>
      <c r="L15" s="10">
        <v>1</v>
      </c>
      <c r="M15" s="10">
        <v>1</v>
      </c>
      <c r="N15" s="10">
        <v>20</v>
      </c>
    </row>
    <row r="16" spans="1:14">
      <c r="A16" s="17">
        <v>62</v>
      </c>
      <c r="B16" s="29" t="s">
        <v>93</v>
      </c>
      <c r="C16" s="17">
        <v>250</v>
      </c>
      <c r="D16" s="14">
        <v>3.56</v>
      </c>
      <c r="E16" s="14">
        <v>4.5999999999999996</v>
      </c>
      <c r="F16" s="14">
        <v>18.8</v>
      </c>
      <c r="G16" s="14">
        <v>0</v>
      </c>
      <c r="H16" s="10">
        <v>5.7</v>
      </c>
      <c r="I16" s="10">
        <v>21</v>
      </c>
      <c r="J16" s="10">
        <v>33.4</v>
      </c>
      <c r="K16" s="10">
        <v>72.2</v>
      </c>
      <c r="L16" s="10">
        <v>25.3</v>
      </c>
      <c r="M16" s="10">
        <v>0</v>
      </c>
      <c r="N16" s="10">
        <v>144.25</v>
      </c>
    </row>
    <row r="17" spans="1:30">
      <c r="A17" s="17">
        <v>83</v>
      </c>
      <c r="B17" s="31" t="s">
        <v>94</v>
      </c>
      <c r="C17" s="17">
        <v>90</v>
      </c>
      <c r="D17" s="14">
        <v>16.7</v>
      </c>
      <c r="E17" s="14">
        <v>7.5</v>
      </c>
      <c r="F17" s="14">
        <v>3.8</v>
      </c>
      <c r="G17" s="14">
        <v>3.5000000000000003E-2</v>
      </c>
      <c r="H17" s="10">
        <v>1.95</v>
      </c>
      <c r="I17" s="10">
        <v>6.5</v>
      </c>
      <c r="J17" s="10">
        <v>26.5</v>
      </c>
      <c r="K17" s="10">
        <v>73</v>
      </c>
      <c r="L17" s="10">
        <v>13</v>
      </c>
      <c r="M17" s="10">
        <v>0.25</v>
      </c>
      <c r="N17" s="10">
        <v>89</v>
      </c>
    </row>
    <row r="18" spans="1:30">
      <c r="A18" s="17">
        <v>138</v>
      </c>
      <c r="B18" s="5" t="s">
        <v>97</v>
      </c>
      <c r="C18" s="17">
        <v>155</v>
      </c>
      <c r="D18" s="24">
        <v>4.0999999999999996</v>
      </c>
      <c r="E18" s="24">
        <v>6.6</v>
      </c>
      <c r="F18" s="24">
        <v>26.9</v>
      </c>
      <c r="G18" s="24">
        <v>0.16</v>
      </c>
      <c r="H18" s="25">
        <v>13.92</v>
      </c>
      <c r="I18" s="25">
        <v>30.18</v>
      </c>
      <c r="J18" s="25">
        <v>47.56</v>
      </c>
      <c r="K18" s="25">
        <v>111.44</v>
      </c>
      <c r="L18" s="25">
        <v>38.07</v>
      </c>
      <c r="M18" s="25">
        <v>1.39</v>
      </c>
      <c r="N18" s="25">
        <v>186</v>
      </c>
    </row>
    <row r="19" spans="1:30">
      <c r="A19" s="59" t="s">
        <v>111</v>
      </c>
      <c r="B19" s="5" t="s">
        <v>37</v>
      </c>
      <c r="C19" s="17">
        <v>60</v>
      </c>
      <c r="D19" s="14">
        <v>2.65</v>
      </c>
      <c r="E19" s="14">
        <v>0.35</v>
      </c>
      <c r="F19" s="14">
        <v>17.14</v>
      </c>
      <c r="G19" s="14">
        <v>0.17</v>
      </c>
      <c r="H19" s="10">
        <v>0</v>
      </c>
      <c r="I19" s="10">
        <v>0</v>
      </c>
      <c r="J19" s="10">
        <v>7.2</v>
      </c>
      <c r="K19" s="10">
        <v>34.799999999999997</v>
      </c>
      <c r="L19" s="10">
        <v>7.6</v>
      </c>
      <c r="M19" s="10">
        <v>1.6</v>
      </c>
      <c r="N19" s="10">
        <v>99</v>
      </c>
    </row>
    <row r="20" spans="1:30">
      <c r="A20" s="17">
        <v>293</v>
      </c>
      <c r="B20" s="5" t="s">
        <v>36</v>
      </c>
      <c r="C20" s="17">
        <v>200</v>
      </c>
      <c r="D20" s="14">
        <v>0.6</v>
      </c>
      <c r="E20" s="14">
        <v>0.53</v>
      </c>
      <c r="F20" s="14">
        <v>32</v>
      </c>
      <c r="G20" s="14">
        <v>0.12</v>
      </c>
      <c r="H20" s="10">
        <v>0</v>
      </c>
      <c r="I20" s="10">
        <v>0.01</v>
      </c>
      <c r="J20" s="10">
        <v>21.13</v>
      </c>
      <c r="K20" s="10">
        <v>20</v>
      </c>
      <c r="L20" s="10">
        <v>16</v>
      </c>
      <c r="M20" s="10">
        <v>7.0000000000000007E-2</v>
      </c>
      <c r="N20" s="10">
        <v>63.84</v>
      </c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</row>
    <row r="21" spans="1:30">
      <c r="A21" s="5"/>
      <c r="B21" s="20" t="s">
        <v>38</v>
      </c>
      <c r="C21" s="16">
        <f>SUM(C15:C20)</f>
        <v>805</v>
      </c>
      <c r="D21" s="26">
        <f t="shared" ref="D21:N21" si="1">SUM(D15:D20)</f>
        <v>27.61</v>
      </c>
      <c r="E21" s="26">
        <f t="shared" si="1"/>
        <v>19.68</v>
      </c>
      <c r="F21" s="26">
        <f t="shared" si="1"/>
        <v>98.64</v>
      </c>
      <c r="G21" s="26">
        <f t="shared" si="1"/>
        <v>0.48499999999999999</v>
      </c>
      <c r="H21" s="26">
        <f t="shared" si="1"/>
        <v>21.57</v>
      </c>
      <c r="I21" s="26">
        <f t="shared" si="1"/>
        <v>57.69</v>
      </c>
      <c r="J21" s="26">
        <f t="shared" si="1"/>
        <v>136.79000000000002</v>
      </c>
      <c r="K21" s="26">
        <f t="shared" si="1"/>
        <v>311.44</v>
      </c>
      <c r="L21" s="26">
        <f t="shared" si="1"/>
        <v>100.97</v>
      </c>
      <c r="M21" s="26">
        <f t="shared" si="1"/>
        <v>4.3100000000000005</v>
      </c>
      <c r="N21" s="26">
        <f t="shared" si="1"/>
        <v>602.09</v>
      </c>
      <c r="Q21" s="48"/>
      <c r="R21" s="49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47"/>
    </row>
    <row r="22" spans="1:30">
      <c r="A22" s="5"/>
      <c r="B22" s="20"/>
      <c r="C22" s="5"/>
      <c r="D22" s="9"/>
      <c r="E22" s="9"/>
      <c r="F22" s="9"/>
      <c r="G22" s="9"/>
      <c r="H22" s="7"/>
      <c r="I22" s="7"/>
      <c r="J22" s="7"/>
      <c r="K22" s="7"/>
      <c r="L22" s="7"/>
      <c r="M22" s="7"/>
      <c r="N22" s="7"/>
      <c r="Q22" s="51"/>
      <c r="R22" s="49"/>
      <c r="S22" s="52"/>
      <c r="T22" s="52"/>
      <c r="U22" s="52"/>
      <c r="V22" s="52"/>
      <c r="W22" s="53"/>
      <c r="X22" s="53"/>
      <c r="Y22" s="53"/>
      <c r="Z22" s="53"/>
      <c r="AA22" s="53"/>
      <c r="AB22" s="53"/>
      <c r="AC22" s="53"/>
      <c r="AD22" s="47"/>
    </row>
    <row r="23" spans="1:30">
      <c r="A23" s="17"/>
      <c r="B23" s="13" t="s">
        <v>59</v>
      </c>
      <c r="C23" s="2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</row>
    <row r="24" spans="1:30">
      <c r="A24" s="59" t="s">
        <v>111</v>
      </c>
      <c r="B24" s="5" t="s">
        <v>62</v>
      </c>
      <c r="C24" s="17">
        <v>100</v>
      </c>
      <c r="D24" s="14">
        <v>4.5</v>
      </c>
      <c r="E24" s="14">
        <v>3.5</v>
      </c>
      <c r="F24" s="14">
        <v>74.5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0">
        <v>75</v>
      </c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</row>
    <row r="25" spans="1:30">
      <c r="A25" s="59" t="s">
        <v>111</v>
      </c>
      <c r="B25" s="5" t="s">
        <v>50</v>
      </c>
      <c r="C25" s="17">
        <v>40</v>
      </c>
      <c r="D25" s="14">
        <v>6.9</v>
      </c>
      <c r="E25" s="14">
        <v>14.4</v>
      </c>
      <c r="F25" s="14">
        <v>59.7</v>
      </c>
      <c r="G25" s="14">
        <v>0.1</v>
      </c>
      <c r="H25" s="10">
        <v>0</v>
      </c>
      <c r="I25" s="10">
        <v>0</v>
      </c>
      <c r="J25" s="10">
        <v>17.2</v>
      </c>
      <c r="K25" s="10">
        <v>11</v>
      </c>
      <c r="L25" s="10">
        <v>56.6</v>
      </c>
      <c r="M25" s="10">
        <v>0.7</v>
      </c>
      <c r="N25" s="10">
        <v>295.10000000000002</v>
      </c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</row>
    <row r="26" spans="1:30">
      <c r="A26" s="5"/>
      <c r="B26" s="19"/>
      <c r="C26" s="26">
        <f>SUM(C24:C25)</f>
        <v>140</v>
      </c>
      <c r="D26" s="26">
        <f t="shared" ref="D26:N26" si="2">SUM(D24:D25)</f>
        <v>11.4</v>
      </c>
      <c r="E26" s="26">
        <f t="shared" si="2"/>
        <v>17.899999999999999</v>
      </c>
      <c r="F26" s="26">
        <f t="shared" si="2"/>
        <v>134.19999999999999</v>
      </c>
      <c r="G26" s="26">
        <f t="shared" si="2"/>
        <v>0.1</v>
      </c>
      <c r="H26" s="26">
        <f t="shared" si="2"/>
        <v>0</v>
      </c>
      <c r="I26" s="26">
        <f t="shared" si="2"/>
        <v>0</v>
      </c>
      <c r="J26" s="26">
        <f t="shared" si="2"/>
        <v>17.2</v>
      </c>
      <c r="K26" s="26">
        <f t="shared" si="2"/>
        <v>11</v>
      </c>
      <c r="L26" s="26">
        <f t="shared" si="2"/>
        <v>56.6</v>
      </c>
      <c r="M26" s="26">
        <f t="shared" si="2"/>
        <v>0.7</v>
      </c>
      <c r="N26" s="26">
        <f t="shared" si="2"/>
        <v>370.1</v>
      </c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</row>
    <row r="27" spans="1:30" ht="18.75">
      <c r="A27" s="36"/>
      <c r="B27" s="20" t="s">
        <v>8</v>
      </c>
      <c r="C27" s="6">
        <f t="shared" ref="C27:N27" si="3">C26+C21+C12</f>
        <v>1480</v>
      </c>
      <c r="D27" s="6">
        <f t="shared" si="3"/>
        <v>50.459999999999994</v>
      </c>
      <c r="E27" s="6">
        <f t="shared" si="3"/>
        <v>51.29</v>
      </c>
      <c r="F27" s="6">
        <f t="shared" si="3"/>
        <v>291.54999999999995</v>
      </c>
      <c r="G27" s="6">
        <f t="shared" si="3"/>
        <v>0.80499999999999994</v>
      </c>
      <c r="H27" s="6">
        <f t="shared" si="3"/>
        <v>26.37</v>
      </c>
      <c r="I27" s="6">
        <f t="shared" si="3"/>
        <v>60.83</v>
      </c>
      <c r="J27" s="6">
        <f t="shared" si="3"/>
        <v>334.79</v>
      </c>
      <c r="K27" s="6">
        <f t="shared" si="3"/>
        <v>571.94000000000005</v>
      </c>
      <c r="L27" s="6">
        <f t="shared" si="3"/>
        <v>244.45999999999998</v>
      </c>
      <c r="M27" s="6">
        <f t="shared" si="3"/>
        <v>9.36</v>
      </c>
      <c r="N27" s="6">
        <f t="shared" si="3"/>
        <v>1367.8200000000002</v>
      </c>
      <c r="O27" s="43"/>
    </row>
    <row r="28" spans="1:30" ht="18.75" customHeight="1">
      <c r="A28" s="56"/>
      <c r="B28" s="56"/>
      <c r="C28" s="56"/>
      <c r="D28" s="56"/>
      <c r="E28" s="56"/>
      <c r="F28" s="56"/>
      <c r="G28" s="56"/>
    </row>
    <row r="29" spans="1:30">
      <c r="A29" s="56"/>
      <c r="B29" s="56"/>
      <c r="C29" s="56"/>
      <c r="D29" s="56"/>
      <c r="E29" s="56"/>
      <c r="F29" s="56"/>
      <c r="G29" s="56"/>
      <c r="K29" s="47"/>
      <c r="L29" s="51"/>
      <c r="M29" s="54"/>
      <c r="N29" s="52"/>
      <c r="O29" s="52"/>
      <c r="P29" s="52"/>
      <c r="Q29" s="52"/>
      <c r="R29" s="53"/>
      <c r="S29" s="53"/>
      <c r="T29" s="53"/>
      <c r="U29" s="53"/>
      <c r="V29" s="53"/>
      <c r="W29" s="53"/>
      <c r="X29" s="53"/>
      <c r="Y29" s="47"/>
    </row>
    <row r="30" spans="1:30">
      <c r="A30" s="4"/>
      <c r="C30" s="4"/>
      <c r="D30" s="4"/>
      <c r="E30" s="4"/>
      <c r="F30" s="4"/>
      <c r="G30" s="4"/>
    </row>
  </sheetData>
  <mergeCells count="8">
    <mergeCell ref="A2:N2"/>
    <mergeCell ref="A3:A4"/>
    <mergeCell ref="B3:B4"/>
    <mergeCell ref="C3:C4"/>
    <mergeCell ref="D3:F3"/>
    <mergeCell ref="G3:I3"/>
    <mergeCell ref="J3:M3"/>
    <mergeCell ref="N3:N4"/>
  </mergeCells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AD29"/>
  <sheetViews>
    <sheetView topLeftCell="A4" workbookViewId="0">
      <selection activeCell="S13" sqref="S13"/>
    </sheetView>
  </sheetViews>
  <sheetFormatPr defaultRowHeight="15.75"/>
  <cols>
    <col min="1" max="1" width="7.375" customWidth="1"/>
    <col min="2" max="2" width="33.875" customWidth="1"/>
    <col min="3" max="3" width="10.375" customWidth="1"/>
    <col min="4" max="4" width="6.125" customWidth="1"/>
    <col min="5" max="5" width="5.5" customWidth="1"/>
    <col min="6" max="6" width="6.625" customWidth="1"/>
    <col min="7" max="7" width="5.375" customWidth="1"/>
    <col min="8" max="8" width="5.5" customWidth="1"/>
    <col min="9" max="9" width="5.25" customWidth="1"/>
    <col min="10" max="10" width="6.375" customWidth="1"/>
    <col min="11" max="11" width="6.125" customWidth="1"/>
    <col min="12" max="12" width="5.875" customWidth="1"/>
    <col min="13" max="13" width="6.75" customWidth="1"/>
  </cols>
  <sheetData>
    <row r="2" spans="1:14">
      <c r="A2" s="65" t="s">
        <v>95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15.75" customHeight="1">
      <c r="A3" s="70" t="s">
        <v>12</v>
      </c>
      <c r="B3" s="72" t="s">
        <v>0</v>
      </c>
      <c r="C3" s="70" t="s">
        <v>13</v>
      </c>
      <c r="D3" s="67" t="s">
        <v>1</v>
      </c>
      <c r="E3" s="68"/>
      <c r="F3" s="69"/>
      <c r="G3" s="74" t="s">
        <v>17</v>
      </c>
      <c r="H3" s="75"/>
      <c r="I3" s="76"/>
      <c r="J3" s="60" t="s">
        <v>21</v>
      </c>
      <c r="K3" s="61"/>
      <c r="L3" s="61"/>
      <c r="M3" s="62"/>
      <c r="N3" s="63" t="s">
        <v>26</v>
      </c>
    </row>
    <row r="4" spans="1:14">
      <c r="A4" s="71"/>
      <c r="B4" s="73"/>
      <c r="C4" s="71"/>
      <c r="D4" s="6" t="s">
        <v>14</v>
      </c>
      <c r="E4" s="6" t="s">
        <v>15</v>
      </c>
      <c r="F4" s="6" t="s">
        <v>16</v>
      </c>
      <c r="G4" s="46" t="s">
        <v>18</v>
      </c>
      <c r="H4" s="10" t="s">
        <v>19</v>
      </c>
      <c r="I4" s="10" t="s">
        <v>20</v>
      </c>
      <c r="J4" s="8" t="s">
        <v>22</v>
      </c>
      <c r="K4" s="8" t="s">
        <v>23</v>
      </c>
      <c r="L4" s="8" t="s">
        <v>24</v>
      </c>
      <c r="M4" s="8" t="s">
        <v>25</v>
      </c>
      <c r="N4" s="64"/>
    </row>
    <row r="5" spans="1:14">
      <c r="A5" s="9"/>
      <c r="B5" s="12" t="s">
        <v>96</v>
      </c>
      <c r="C5" s="9"/>
      <c r="D5" s="9"/>
      <c r="E5" s="9"/>
      <c r="F5" s="9"/>
      <c r="G5" s="9"/>
      <c r="H5" s="7"/>
      <c r="I5" s="7"/>
      <c r="J5" s="7"/>
      <c r="K5" s="7"/>
      <c r="L5" s="7"/>
      <c r="M5" s="7"/>
      <c r="N5" s="7"/>
    </row>
    <row r="6" spans="1:14">
      <c r="A6" s="9"/>
      <c r="B6" s="13" t="s">
        <v>33</v>
      </c>
      <c r="C6" s="9"/>
      <c r="D6" s="9"/>
      <c r="E6" s="9"/>
      <c r="F6" s="9"/>
      <c r="G6" s="9"/>
      <c r="H6" s="7"/>
      <c r="I6" s="7"/>
      <c r="J6" s="7"/>
      <c r="K6" s="7"/>
      <c r="L6" s="7"/>
      <c r="M6" s="7"/>
      <c r="N6" s="7"/>
    </row>
    <row r="7" spans="1:14">
      <c r="A7" s="9">
        <v>212</v>
      </c>
      <c r="B7" s="5" t="s">
        <v>113</v>
      </c>
      <c r="C7" s="27">
        <v>220</v>
      </c>
      <c r="D7" s="14">
        <v>5.9</v>
      </c>
      <c r="E7" s="14">
        <v>10</v>
      </c>
      <c r="F7" s="14">
        <v>3.3</v>
      </c>
      <c r="G7" s="14">
        <v>0.09</v>
      </c>
      <c r="H7" s="10">
        <v>1.3</v>
      </c>
      <c r="I7" s="10">
        <v>0.26</v>
      </c>
      <c r="J7" s="10">
        <v>118.5</v>
      </c>
      <c r="K7" s="10">
        <v>129.80000000000001</v>
      </c>
      <c r="L7" s="10">
        <v>22.1</v>
      </c>
      <c r="M7" s="10">
        <v>3.5</v>
      </c>
      <c r="N7" s="10">
        <v>263.22000000000003</v>
      </c>
    </row>
    <row r="8" spans="1:14">
      <c r="A8" s="59" t="s">
        <v>111</v>
      </c>
      <c r="B8" s="5" t="s">
        <v>29</v>
      </c>
      <c r="C8" s="27">
        <v>50</v>
      </c>
      <c r="D8" s="14">
        <v>4</v>
      </c>
      <c r="E8" s="14">
        <v>0.24</v>
      </c>
      <c r="F8" s="14">
        <v>20.07</v>
      </c>
      <c r="G8" s="14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94.73</v>
      </c>
    </row>
    <row r="9" spans="1:14">
      <c r="A9" s="59" t="s">
        <v>111</v>
      </c>
      <c r="B9" s="5" t="s">
        <v>30</v>
      </c>
      <c r="C9" s="17">
        <v>10</v>
      </c>
      <c r="D9" s="14">
        <v>0.02</v>
      </c>
      <c r="E9" s="14">
        <v>3.56</v>
      </c>
      <c r="F9" s="14">
        <v>0.04</v>
      </c>
      <c r="G9" s="14">
        <v>0</v>
      </c>
      <c r="H9" s="10">
        <v>0</v>
      </c>
      <c r="I9" s="10">
        <v>0.04</v>
      </c>
      <c r="J9" s="10">
        <v>0.6</v>
      </c>
      <c r="K9" s="10">
        <v>0.95</v>
      </c>
      <c r="L9" s="10">
        <v>0</v>
      </c>
      <c r="M9" s="10">
        <v>0.02</v>
      </c>
      <c r="N9" s="10">
        <v>37.4</v>
      </c>
    </row>
    <row r="10" spans="1:14">
      <c r="A10" s="17">
        <v>288</v>
      </c>
      <c r="B10" s="5" t="s">
        <v>41</v>
      </c>
      <c r="C10" s="17">
        <v>200</v>
      </c>
      <c r="D10" s="14">
        <v>1.36</v>
      </c>
      <c r="E10" s="14">
        <v>0.3</v>
      </c>
      <c r="F10" s="14">
        <v>9.9</v>
      </c>
      <c r="G10" s="14">
        <v>4.2000000000000003E-2</v>
      </c>
      <c r="H10" s="10">
        <v>0</v>
      </c>
      <c r="I10" s="10">
        <v>0</v>
      </c>
      <c r="J10" s="10">
        <v>7.25</v>
      </c>
      <c r="K10" s="10">
        <v>37.5</v>
      </c>
      <c r="L10" s="10">
        <v>11.75</v>
      </c>
      <c r="M10" s="10">
        <v>0.98</v>
      </c>
      <c r="N10" s="10">
        <v>49.5</v>
      </c>
    </row>
    <row r="11" spans="1:14">
      <c r="A11" s="5"/>
      <c r="B11" s="20" t="s">
        <v>32</v>
      </c>
      <c r="C11" s="16">
        <f t="shared" ref="C11:N11" si="0">SUM(C7:C10)</f>
        <v>480</v>
      </c>
      <c r="D11" s="26">
        <f t="shared" si="0"/>
        <v>11.28</v>
      </c>
      <c r="E11" s="26">
        <f t="shared" si="0"/>
        <v>14.100000000000001</v>
      </c>
      <c r="F11" s="26">
        <f t="shared" si="0"/>
        <v>33.31</v>
      </c>
      <c r="G11" s="26">
        <f t="shared" si="0"/>
        <v>0.13200000000000001</v>
      </c>
      <c r="H11" s="26">
        <f t="shared" si="0"/>
        <v>1.3</v>
      </c>
      <c r="I11" s="26">
        <f t="shared" si="0"/>
        <v>0.3</v>
      </c>
      <c r="J11" s="26">
        <f t="shared" si="0"/>
        <v>126.35</v>
      </c>
      <c r="K11" s="26">
        <f t="shared" si="0"/>
        <v>168.25</v>
      </c>
      <c r="L11" s="26">
        <f t="shared" si="0"/>
        <v>33.85</v>
      </c>
      <c r="M11" s="26">
        <f t="shared" si="0"/>
        <v>4.5</v>
      </c>
      <c r="N11" s="26">
        <f t="shared" si="0"/>
        <v>444.85</v>
      </c>
    </row>
    <row r="12" spans="1:14">
      <c r="A12" s="5"/>
      <c r="B12" s="5"/>
      <c r="C12" s="17"/>
      <c r="D12" s="14"/>
      <c r="E12" s="14"/>
      <c r="F12" s="14"/>
      <c r="G12" s="14"/>
      <c r="H12" s="7"/>
      <c r="I12" s="7"/>
      <c r="J12" s="7"/>
      <c r="K12" s="7"/>
      <c r="L12" s="7"/>
      <c r="M12" s="7"/>
      <c r="N12" s="7"/>
    </row>
    <row r="13" spans="1:14">
      <c r="A13" s="17"/>
      <c r="B13" s="13" t="s">
        <v>4</v>
      </c>
      <c r="C13" s="17"/>
      <c r="D13" s="14"/>
      <c r="E13" s="14"/>
      <c r="F13" s="14"/>
      <c r="G13" s="14"/>
      <c r="H13" s="7"/>
      <c r="I13" s="7"/>
      <c r="J13" s="7"/>
      <c r="K13" s="7"/>
      <c r="L13" s="7"/>
      <c r="M13" s="7"/>
      <c r="N13" s="7"/>
    </row>
    <row r="14" spans="1:14">
      <c r="A14" s="17">
        <v>42</v>
      </c>
      <c r="B14" s="32" t="s">
        <v>106</v>
      </c>
      <c r="C14" s="17">
        <v>80</v>
      </c>
      <c r="D14" s="14">
        <v>0.8</v>
      </c>
      <c r="E14" s="14">
        <v>1</v>
      </c>
      <c r="F14" s="14">
        <v>1.6</v>
      </c>
      <c r="G14" s="14">
        <v>0.03</v>
      </c>
      <c r="H14" s="10">
        <v>6.3</v>
      </c>
      <c r="I14" s="10">
        <v>0</v>
      </c>
      <c r="J14" s="10">
        <v>0</v>
      </c>
      <c r="K14" s="10">
        <v>15.5</v>
      </c>
      <c r="L14" s="10">
        <v>5.25</v>
      </c>
      <c r="M14" s="10">
        <v>1.7999999999999999E-2</v>
      </c>
      <c r="N14" s="10">
        <v>0.03</v>
      </c>
    </row>
    <row r="15" spans="1:14">
      <c r="A15" s="17">
        <v>53</v>
      </c>
      <c r="B15" s="5" t="s">
        <v>34</v>
      </c>
      <c r="C15" s="17">
        <v>220</v>
      </c>
      <c r="D15" s="14">
        <v>5.2</v>
      </c>
      <c r="E15" s="14">
        <v>3.02</v>
      </c>
      <c r="F15" s="14">
        <v>16.66</v>
      </c>
      <c r="G15" s="14">
        <v>0.09</v>
      </c>
      <c r="H15" s="10">
        <v>0.72</v>
      </c>
      <c r="I15" s="10">
        <v>0.15</v>
      </c>
      <c r="J15" s="10">
        <v>200</v>
      </c>
      <c r="K15" s="10">
        <v>98.44</v>
      </c>
      <c r="L15" s="10">
        <v>16.8</v>
      </c>
      <c r="M15" s="10">
        <v>1.6</v>
      </c>
      <c r="N15" s="10">
        <v>190</v>
      </c>
    </row>
    <row r="16" spans="1:14">
      <c r="A16" s="17">
        <v>97</v>
      </c>
      <c r="B16" s="5" t="s">
        <v>98</v>
      </c>
      <c r="C16" s="17">
        <v>200</v>
      </c>
      <c r="D16" s="14">
        <v>15.2</v>
      </c>
      <c r="E16" s="14">
        <v>13.1</v>
      </c>
      <c r="F16" s="14">
        <v>36.200000000000003</v>
      </c>
      <c r="G16" s="14">
        <v>0.06</v>
      </c>
      <c r="H16" s="10">
        <v>0.8</v>
      </c>
      <c r="I16" s="10">
        <v>0.1</v>
      </c>
      <c r="J16" s="10">
        <v>40.799999999999997</v>
      </c>
      <c r="K16" s="10">
        <v>123</v>
      </c>
      <c r="L16" s="10">
        <v>42.4</v>
      </c>
      <c r="M16" s="10">
        <v>1.6</v>
      </c>
      <c r="N16" s="10">
        <v>326</v>
      </c>
    </row>
    <row r="17" spans="1:30">
      <c r="A17" s="59" t="s">
        <v>111</v>
      </c>
      <c r="B17" s="5" t="s">
        <v>37</v>
      </c>
      <c r="C17" s="17">
        <v>60</v>
      </c>
      <c r="D17" s="14">
        <v>2.65</v>
      </c>
      <c r="E17" s="14">
        <v>0.35</v>
      </c>
      <c r="F17" s="14">
        <v>17.14</v>
      </c>
      <c r="G17" s="14">
        <v>0.17</v>
      </c>
      <c r="H17" s="10">
        <v>0</v>
      </c>
      <c r="I17" s="10">
        <v>0</v>
      </c>
      <c r="J17" s="10">
        <v>7.2</v>
      </c>
      <c r="K17" s="10">
        <v>34.799999999999997</v>
      </c>
      <c r="L17" s="10">
        <v>7.6</v>
      </c>
      <c r="M17" s="10">
        <v>1.6</v>
      </c>
      <c r="N17" s="10">
        <v>99</v>
      </c>
    </row>
    <row r="18" spans="1:30">
      <c r="A18" s="17">
        <v>284</v>
      </c>
      <c r="B18" s="5" t="s">
        <v>112</v>
      </c>
      <c r="C18" s="17">
        <v>200</v>
      </c>
      <c r="D18" s="14">
        <v>0</v>
      </c>
      <c r="E18" s="14">
        <v>0</v>
      </c>
      <c r="F18" s="14">
        <v>0</v>
      </c>
      <c r="G18" s="14">
        <v>0</v>
      </c>
      <c r="H18" s="10">
        <v>0.1</v>
      </c>
      <c r="I18" s="10">
        <v>0</v>
      </c>
      <c r="J18" s="10">
        <v>33.200000000000003</v>
      </c>
      <c r="K18" s="10">
        <v>19.5</v>
      </c>
      <c r="L18" s="10">
        <v>17.399999999999999</v>
      </c>
      <c r="M18" s="10">
        <v>2.7</v>
      </c>
      <c r="N18" s="10">
        <v>5</v>
      </c>
    </row>
    <row r="19" spans="1:30">
      <c r="A19" s="5"/>
      <c r="B19" s="20" t="s">
        <v>38</v>
      </c>
      <c r="C19" s="16">
        <f t="shared" ref="C19:N19" si="1">SUM(C14:C18)</f>
        <v>760</v>
      </c>
      <c r="D19" s="26">
        <f t="shared" si="1"/>
        <v>23.849999999999998</v>
      </c>
      <c r="E19" s="26">
        <f t="shared" si="1"/>
        <v>17.47</v>
      </c>
      <c r="F19" s="26">
        <f t="shared" si="1"/>
        <v>71.600000000000009</v>
      </c>
      <c r="G19" s="26">
        <f t="shared" si="1"/>
        <v>0.35</v>
      </c>
      <c r="H19" s="26">
        <f t="shared" si="1"/>
        <v>7.919999999999999</v>
      </c>
      <c r="I19" s="26">
        <f t="shared" si="1"/>
        <v>0.25</v>
      </c>
      <c r="J19" s="26">
        <f t="shared" si="1"/>
        <v>281.2</v>
      </c>
      <c r="K19" s="26">
        <f t="shared" si="1"/>
        <v>291.24</v>
      </c>
      <c r="L19" s="26">
        <f t="shared" si="1"/>
        <v>89.449999999999989</v>
      </c>
      <c r="M19" s="26">
        <f t="shared" si="1"/>
        <v>7.5179999999999998</v>
      </c>
      <c r="N19" s="26">
        <f t="shared" si="1"/>
        <v>620.03</v>
      </c>
      <c r="Q19" s="48"/>
      <c r="R19" s="49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47"/>
    </row>
    <row r="20" spans="1:30">
      <c r="A20" s="5"/>
      <c r="B20" s="20"/>
      <c r="C20" s="5"/>
      <c r="D20" s="9"/>
      <c r="E20" s="9"/>
      <c r="F20" s="9"/>
      <c r="G20" s="9"/>
      <c r="H20" s="7"/>
      <c r="I20" s="7"/>
      <c r="J20" s="7"/>
      <c r="K20" s="7"/>
      <c r="L20" s="7"/>
      <c r="M20" s="7"/>
      <c r="N20" s="7"/>
      <c r="Q20" s="51"/>
      <c r="R20" s="49"/>
      <c r="S20" s="52"/>
      <c r="T20" s="52"/>
      <c r="U20" s="52"/>
      <c r="V20" s="52"/>
      <c r="W20" s="53"/>
      <c r="X20" s="53"/>
      <c r="Y20" s="53"/>
      <c r="Z20" s="53"/>
      <c r="AA20" s="53"/>
      <c r="AB20" s="53"/>
      <c r="AC20" s="53"/>
      <c r="AD20" s="47"/>
    </row>
    <row r="21" spans="1:30">
      <c r="A21" s="17"/>
      <c r="B21" s="13" t="s">
        <v>59</v>
      </c>
      <c r="C21" s="2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</row>
    <row r="22" spans="1:30">
      <c r="A22" s="59" t="s">
        <v>111</v>
      </c>
      <c r="B22" s="5" t="s">
        <v>72</v>
      </c>
      <c r="C22" s="17">
        <v>75</v>
      </c>
      <c r="D22" s="14">
        <v>0.6</v>
      </c>
      <c r="E22" s="14">
        <v>0.1</v>
      </c>
      <c r="F22" s="14">
        <v>59.85</v>
      </c>
      <c r="G22" s="14">
        <v>0</v>
      </c>
      <c r="H22" s="10">
        <v>0</v>
      </c>
      <c r="I22" s="10">
        <v>0</v>
      </c>
      <c r="J22" s="10">
        <v>14.5</v>
      </c>
      <c r="K22" s="10">
        <v>45</v>
      </c>
      <c r="L22" s="10">
        <v>10</v>
      </c>
      <c r="M22" s="10">
        <v>1.1000000000000001</v>
      </c>
      <c r="N22" s="10">
        <v>244.5</v>
      </c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</row>
    <row r="23" spans="1:30">
      <c r="A23" s="59" t="s">
        <v>111</v>
      </c>
      <c r="B23" s="5" t="s">
        <v>48</v>
      </c>
      <c r="C23" s="17">
        <v>200</v>
      </c>
      <c r="D23" s="14">
        <v>0.1</v>
      </c>
      <c r="E23" s="14">
        <v>0</v>
      </c>
      <c r="F23" s="14">
        <v>27.4</v>
      </c>
      <c r="G23" s="14">
        <v>0</v>
      </c>
      <c r="H23" s="10">
        <v>2</v>
      </c>
      <c r="I23" s="10">
        <v>0</v>
      </c>
      <c r="J23" s="10">
        <v>7</v>
      </c>
      <c r="K23" s="10">
        <v>7</v>
      </c>
      <c r="L23" s="10">
        <v>4</v>
      </c>
      <c r="M23" s="10">
        <v>0.4</v>
      </c>
      <c r="N23" s="10">
        <v>110</v>
      </c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</row>
    <row r="24" spans="1:30">
      <c r="A24" s="5"/>
      <c r="B24" s="19"/>
      <c r="C24" s="26">
        <f>SUM(C22:C23)</f>
        <v>275</v>
      </c>
      <c r="D24" s="26">
        <f t="shared" ref="D24:N24" si="2">SUM(D22:D23)</f>
        <v>0.7</v>
      </c>
      <c r="E24" s="26">
        <f t="shared" si="2"/>
        <v>0.1</v>
      </c>
      <c r="F24" s="26">
        <f t="shared" si="2"/>
        <v>87.25</v>
      </c>
      <c r="G24" s="26">
        <f t="shared" si="2"/>
        <v>0</v>
      </c>
      <c r="H24" s="26">
        <f t="shared" si="2"/>
        <v>2</v>
      </c>
      <c r="I24" s="26">
        <f t="shared" si="2"/>
        <v>0</v>
      </c>
      <c r="J24" s="26">
        <f t="shared" si="2"/>
        <v>21.5</v>
      </c>
      <c r="K24" s="26">
        <f t="shared" si="2"/>
        <v>52</v>
      </c>
      <c r="L24" s="26">
        <f t="shared" si="2"/>
        <v>14</v>
      </c>
      <c r="M24" s="26">
        <f t="shared" si="2"/>
        <v>1.5</v>
      </c>
      <c r="N24" s="26">
        <f t="shared" si="2"/>
        <v>354.5</v>
      </c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</row>
    <row r="25" spans="1:30">
      <c r="A25" s="5"/>
      <c r="B25" s="21"/>
      <c r="C25" s="22"/>
      <c r="D25" s="23"/>
      <c r="E25" s="23"/>
      <c r="F25" s="23"/>
      <c r="G25" s="23"/>
      <c r="H25" s="18"/>
      <c r="I25" s="18"/>
      <c r="J25" s="18"/>
      <c r="K25" s="18"/>
      <c r="L25" s="18"/>
      <c r="M25" s="18"/>
      <c r="N25" s="18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</row>
    <row r="26" spans="1:30" ht="18.75">
      <c r="A26" s="36"/>
      <c r="B26" s="20" t="s">
        <v>8</v>
      </c>
      <c r="C26" s="6">
        <f t="shared" ref="C26:N26" si="3">C24+C19+C11</f>
        <v>1515</v>
      </c>
      <c r="D26" s="6">
        <f t="shared" si="3"/>
        <v>35.83</v>
      </c>
      <c r="E26" s="6">
        <f t="shared" si="3"/>
        <v>31.67</v>
      </c>
      <c r="F26" s="6">
        <f t="shared" si="3"/>
        <v>192.16000000000003</v>
      </c>
      <c r="G26" s="55">
        <f t="shared" si="3"/>
        <v>0.48199999999999998</v>
      </c>
      <c r="H26" s="6">
        <f t="shared" si="3"/>
        <v>11.219999999999999</v>
      </c>
      <c r="I26" s="6">
        <f t="shared" si="3"/>
        <v>0.55000000000000004</v>
      </c>
      <c r="J26" s="6">
        <f t="shared" si="3"/>
        <v>429.04999999999995</v>
      </c>
      <c r="K26" s="6">
        <f t="shared" si="3"/>
        <v>511.49</v>
      </c>
      <c r="L26" s="6">
        <f t="shared" si="3"/>
        <v>137.29999999999998</v>
      </c>
      <c r="M26" s="55">
        <f t="shared" si="3"/>
        <v>13.518000000000001</v>
      </c>
      <c r="N26" s="6">
        <f t="shared" si="3"/>
        <v>1419.38</v>
      </c>
      <c r="O26" s="43"/>
    </row>
    <row r="27" spans="1:30" ht="18.75" customHeight="1">
      <c r="A27" s="56"/>
      <c r="B27" s="56"/>
      <c r="C27" s="56"/>
      <c r="D27" s="56"/>
      <c r="E27" s="56"/>
      <c r="F27" s="56"/>
      <c r="G27" s="56"/>
    </row>
    <row r="28" spans="1:30">
      <c r="A28" s="56"/>
      <c r="B28" s="56"/>
      <c r="C28" s="56"/>
      <c r="D28" s="56"/>
      <c r="E28" s="56"/>
      <c r="F28" s="56"/>
      <c r="G28" s="56"/>
      <c r="L28" s="51"/>
      <c r="M28" s="54"/>
      <c r="N28" s="52"/>
      <c r="O28" s="52"/>
      <c r="P28" s="52"/>
      <c r="Q28" s="52"/>
      <c r="R28" s="53"/>
      <c r="S28" s="53"/>
      <c r="T28" s="53"/>
      <c r="U28" s="53"/>
      <c r="V28" s="53"/>
      <c r="W28" s="53"/>
      <c r="X28" s="53"/>
      <c r="Y28" s="47"/>
      <c r="Z28" s="47"/>
    </row>
    <row r="29" spans="1:30">
      <c r="A29" s="4"/>
      <c r="C29" s="4"/>
      <c r="D29" s="4"/>
      <c r="E29" s="4"/>
      <c r="F29" s="4"/>
      <c r="G29" s="4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</sheetData>
  <mergeCells count="8">
    <mergeCell ref="A2:N2"/>
    <mergeCell ref="A3:A4"/>
    <mergeCell ref="B3:B4"/>
    <mergeCell ref="C3:C4"/>
    <mergeCell ref="D3:F3"/>
    <mergeCell ref="G3:I3"/>
    <mergeCell ref="J3:M3"/>
    <mergeCell ref="N3:N4"/>
  </mergeCells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AD36"/>
  <sheetViews>
    <sheetView tabSelected="1" workbookViewId="0">
      <selection activeCell="R24" sqref="R24"/>
    </sheetView>
  </sheetViews>
  <sheetFormatPr defaultRowHeight="15.75"/>
  <cols>
    <col min="1" max="1" width="7.375" customWidth="1"/>
    <col min="2" max="2" width="33.875" customWidth="1"/>
    <col min="3" max="3" width="10.375" customWidth="1"/>
    <col min="4" max="4" width="6.125" customWidth="1"/>
    <col min="5" max="5" width="5.5" customWidth="1"/>
    <col min="6" max="6" width="6.625" customWidth="1"/>
    <col min="7" max="7" width="5.375" customWidth="1"/>
    <col min="8" max="8" width="5.5" customWidth="1"/>
    <col min="9" max="9" width="5.25" customWidth="1"/>
    <col min="10" max="10" width="6.375" customWidth="1"/>
    <col min="11" max="11" width="6.125" customWidth="1"/>
    <col min="12" max="12" width="5.875" customWidth="1"/>
    <col min="13" max="13" width="6.75" customWidth="1"/>
  </cols>
  <sheetData>
    <row r="2" spans="1:14">
      <c r="A2" s="65" t="s">
        <v>99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15.75" customHeight="1">
      <c r="A3" s="70" t="s">
        <v>12</v>
      </c>
      <c r="B3" s="72" t="s">
        <v>0</v>
      </c>
      <c r="C3" s="70" t="s">
        <v>13</v>
      </c>
      <c r="D3" s="67" t="s">
        <v>1</v>
      </c>
      <c r="E3" s="68"/>
      <c r="F3" s="69"/>
      <c r="G3" s="74" t="s">
        <v>17</v>
      </c>
      <c r="H3" s="75"/>
      <c r="I3" s="76"/>
      <c r="J3" s="60" t="s">
        <v>21</v>
      </c>
      <c r="K3" s="61"/>
      <c r="L3" s="61"/>
      <c r="M3" s="62"/>
      <c r="N3" s="63" t="s">
        <v>26</v>
      </c>
    </row>
    <row r="4" spans="1:14">
      <c r="A4" s="71"/>
      <c r="B4" s="73"/>
      <c r="C4" s="71"/>
      <c r="D4" s="6" t="s">
        <v>14</v>
      </c>
      <c r="E4" s="6" t="s">
        <v>15</v>
      </c>
      <c r="F4" s="6" t="s">
        <v>16</v>
      </c>
      <c r="G4" s="46" t="s">
        <v>18</v>
      </c>
      <c r="H4" s="10" t="s">
        <v>19</v>
      </c>
      <c r="I4" s="10" t="s">
        <v>20</v>
      </c>
      <c r="J4" s="8" t="s">
        <v>22</v>
      </c>
      <c r="K4" s="8" t="s">
        <v>23</v>
      </c>
      <c r="L4" s="8" t="s">
        <v>24</v>
      </c>
      <c r="M4" s="8" t="s">
        <v>25</v>
      </c>
      <c r="N4" s="64"/>
    </row>
    <row r="5" spans="1:14">
      <c r="A5" s="9"/>
      <c r="B5" s="12" t="s">
        <v>100</v>
      </c>
      <c r="C5" s="9"/>
      <c r="D5" s="9"/>
      <c r="E5" s="9"/>
      <c r="F5" s="9"/>
      <c r="G5" s="9"/>
      <c r="H5" s="7"/>
      <c r="I5" s="7"/>
      <c r="J5" s="7"/>
      <c r="K5" s="7"/>
      <c r="L5" s="7"/>
      <c r="M5" s="7"/>
      <c r="N5" s="7"/>
    </row>
    <row r="6" spans="1:14">
      <c r="A6" s="9"/>
      <c r="B6" s="13" t="s">
        <v>33</v>
      </c>
      <c r="C6" s="9"/>
      <c r="D6" s="9"/>
      <c r="E6" s="9"/>
      <c r="F6" s="9"/>
      <c r="G6" s="9"/>
      <c r="H6" s="7"/>
      <c r="I6" s="7"/>
      <c r="J6" s="7"/>
      <c r="K6" s="7"/>
      <c r="L6" s="7"/>
      <c r="M6" s="7"/>
      <c r="N6" s="7"/>
    </row>
    <row r="7" spans="1:14">
      <c r="A7" s="59" t="s">
        <v>111</v>
      </c>
      <c r="B7" s="5" t="s">
        <v>27</v>
      </c>
      <c r="C7" s="17">
        <v>40</v>
      </c>
      <c r="D7" s="24">
        <v>5.0999999999999996</v>
      </c>
      <c r="E7" s="24">
        <v>2</v>
      </c>
      <c r="F7" s="24">
        <v>0.3</v>
      </c>
      <c r="G7" s="24">
        <v>0.03</v>
      </c>
      <c r="H7" s="25">
        <v>0</v>
      </c>
      <c r="I7" s="25">
        <v>0.1</v>
      </c>
      <c r="J7" s="25">
        <v>18</v>
      </c>
      <c r="K7" s="25">
        <v>30.2</v>
      </c>
      <c r="L7" s="25">
        <v>5</v>
      </c>
      <c r="M7" s="25">
        <v>5.5</v>
      </c>
      <c r="N7" s="25">
        <v>63</v>
      </c>
    </row>
    <row r="8" spans="1:14">
      <c r="A8" s="9">
        <v>180</v>
      </c>
      <c r="B8" s="29" t="s">
        <v>60</v>
      </c>
      <c r="C8" s="14">
        <v>200</v>
      </c>
      <c r="D8">
        <v>7.23</v>
      </c>
      <c r="E8" s="14">
        <v>9.81</v>
      </c>
      <c r="F8" s="14">
        <v>28.2</v>
      </c>
      <c r="G8" s="14">
        <v>0.22</v>
      </c>
      <c r="H8" s="10">
        <v>1.3</v>
      </c>
      <c r="I8" s="10">
        <v>0.8</v>
      </c>
      <c r="J8" s="10">
        <v>142.5</v>
      </c>
      <c r="K8" s="10">
        <v>222.3</v>
      </c>
      <c r="L8" s="30">
        <v>65.69</v>
      </c>
      <c r="M8" s="10">
        <v>1.53</v>
      </c>
      <c r="N8" s="10">
        <v>225.2</v>
      </c>
    </row>
    <row r="9" spans="1:14">
      <c r="A9" s="59" t="s">
        <v>111</v>
      </c>
      <c r="B9" s="5" t="s">
        <v>29</v>
      </c>
      <c r="C9" s="27">
        <v>50</v>
      </c>
      <c r="D9" s="14">
        <v>4</v>
      </c>
      <c r="E9" s="14">
        <v>0.24</v>
      </c>
      <c r="F9" s="14">
        <v>20.07</v>
      </c>
      <c r="G9" s="14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94.73</v>
      </c>
    </row>
    <row r="10" spans="1:14">
      <c r="A10" s="59" t="s">
        <v>111</v>
      </c>
      <c r="B10" s="5" t="s">
        <v>30</v>
      </c>
      <c r="C10" s="17">
        <v>10</v>
      </c>
      <c r="D10" s="14">
        <v>0.02</v>
      </c>
      <c r="E10" s="14">
        <v>3.56</v>
      </c>
      <c r="F10" s="14">
        <v>0.04</v>
      </c>
      <c r="G10" s="14">
        <v>0</v>
      </c>
      <c r="H10" s="10">
        <v>0</v>
      </c>
      <c r="I10" s="10">
        <v>0.04</v>
      </c>
      <c r="J10" s="10">
        <v>0.6</v>
      </c>
      <c r="K10" s="10">
        <v>0.95</v>
      </c>
      <c r="L10" s="10">
        <v>0</v>
      </c>
      <c r="M10" s="10">
        <v>0.02</v>
      </c>
      <c r="N10" s="10">
        <v>37.4</v>
      </c>
    </row>
    <row r="11" spans="1:14">
      <c r="A11" s="5">
        <v>282</v>
      </c>
      <c r="B11" s="5" t="s">
        <v>3</v>
      </c>
      <c r="C11" s="17">
        <v>200</v>
      </c>
      <c r="D11" s="14">
        <v>0</v>
      </c>
      <c r="E11" s="14">
        <v>0</v>
      </c>
      <c r="F11" s="14">
        <v>0</v>
      </c>
      <c r="G11" s="14">
        <v>0</v>
      </c>
      <c r="H11" s="10">
        <v>0.1</v>
      </c>
      <c r="I11" s="10">
        <v>0</v>
      </c>
      <c r="J11" s="10">
        <v>33.200000000000003</v>
      </c>
      <c r="K11" s="10">
        <v>19.5</v>
      </c>
      <c r="L11" s="10">
        <v>17.399999999999999</v>
      </c>
      <c r="M11" s="10">
        <v>2.7</v>
      </c>
      <c r="N11" s="10">
        <v>5</v>
      </c>
    </row>
    <row r="12" spans="1:14">
      <c r="A12" s="59" t="s">
        <v>111</v>
      </c>
      <c r="B12" s="5" t="s">
        <v>81</v>
      </c>
      <c r="C12" s="17">
        <v>150</v>
      </c>
      <c r="D12" s="14">
        <v>0.8</v>
      </c>
      <c r="E12" s="14">
        <v>0.8</v>
      </c>
      <c r="F12" s="14">
        <v>19.600000000000001</v>
      </c>
      <c r="G12" s="14">
        <v>0.1</v>
      </c>
      <c r="H12" s="10">
        <v>20</v>
      </c>
      <c r="I12" s="10">
        <v>0</v>
      </c>
      <c r="J12" s="10">
        <v>32</v>
      </c>
      <c r="K12" s="10">
        <v>22</v>
      </c>
      <c r="L12" s="10">
        <v>16</v>
      </c>
      <c r="M12" s="10">
        <v>4</v>
      </c>
      <c r="N12" s="10">
        <v>94</v>
      </c>
    </row>
    <row r="13" spans="1:14">
      <c r="A13" s="5"/>
      <c r="B13" s="20" t="s">
        <v>32</v>
      </c>
      <c r="C13" s="16">
        <f>SUM(C7:C12)</f>
        <v>650</v>
      </c>
      <c r="D13" s="16">
        <f t="shared" ref="D13:N13" si="0">SUM(D7:D12)</f>
        <v>17.149999999999999</v>
      </c>
      <c r="E13" s="16">
        <f t="shared" si="0"/>
        <v>16.41</v>
      </c>
      <c r="F13" s="16">
        <f t="shared" si="0"/>
        <v>68.210000000000008</v>
      </c>
      <c r="G13" s="16">
        <f t="shared" si="0"/>
        <v>0.35</v>
      </c>
      <c r="H13" s="16">
        <f t="shared" si="0"/>
        <v>21.4</v>
      </c>
      <c r="I13" s="16">
        <f t="shared" si="0"/>
        <v>0.94000000000000006</v>
      </c>
      <c r="J13" s="16">
        <f t="shared" si="0"/>
        <v>226.3</v>
      </c>
      <c r="K13" s="16">
        <f t="shared" si="0"/>
        <v>294.95</v>
      </c>
      <c r="L13" s="16">
        <f t="shared" si="0"/>
        <v>104.09</v>
      </c>
      <c r="M13" s="16">
        <f t="shared" si="0"/>
        <v>13.75</v>
      </c>
      <c r="N13" s="16">
        <f t="shared" si="0"/>
        <v>519.32999999999993</v>
      </c>
    </row>
    <row r="14" spans="1:14">
      <c r="A14" s="5"/>
      <c r="B14" s="5"/>
      <c r="C14" s="17"/>
      <c r="D14" s="14"/>
      <c r="E14" s="14"/>
      <c r="F14" s="14"/>
      <c r="G14" s="14"/>
      <c r="H14" s="7"/>
      <c r="I14" s="7"/>
      <c r="J14" s="7"/>
      <c r="K14" s="7"/>
      <c r="L14" s="7"/>
      <c r="M14" s="7"/>
      <c r="N14" s="7"/>
    </row>
    <row r="15" spans="1:14">
      <c r="A15" s="17"/>
      <c r="B15" s="13" t="s">
        <v>4</v>
      </c>
      <c r="C15" s="17"/>
      <c r="D15" s="14"/>
      <c r="E15" s="14"/>
      <c r="F15" s="14"/>
      <c r="G15" s="14"/>
      <c r="H15" s="7"/>
      <c r="I15" s="7"/>
      <c r="J15" s="7"/>
      <c r="K15" s="7"/>
      <c r="L15" s="7"/>
      <c r="M15" s="7"/>
      <c r="N15" s="7"/>
    </row>
    <row r="16" spans="1:14">
      <c r="A16" s="17">
        <v>6</v>
      </c>
      <c r="B16" s="29" t="s">
        <v>46</v>
      </c>
      <c r="C16" s="17">
        <v>80</v>
      </c>
      <c r="D16" s="14">
        <v>3.24</v>
      </c>
      <c r="E16" s="14">
        <v>3.52</v>
      </c>
      <c r="F16" s="14">
        <v>11.52</v>
      </c>
      <c r="G16" s="14">
        <v>0.04</v>
      </c>
      <c r="H16" s="10">
        <v>2.46</v>
      </c>
      <c r="I16" s="10">
        <v>0.02</v>
      </c>
      <c r="J16" s="10">
        <v>0.1</v>
      </c>
      <c r="K16" s="10">
        <v>13.4</v>
      </c>
      <c r="L16" s="10">
        <v>67.38</v>
      </c>
      <c r="M16" s="10">
        <v>12.24</v>
      </c>
      <c r="N16" s="10">
        <v>94.56</v>
      </c>
    </row>
    <row r="17" spans="1:30">
      <c r="A17" s="17">
        <v>66</v>
      </c>
      <c r="B17" s="29" t="s">
        <v>69</v>
      </c>
      <c r="C17" s="17">
        <v>250</v>
      </c>
      <c r="D17" s="14">
        <v>6.5</v>
      </c>
      <c r="E17" s="14">
        <v>9.3000000000000007</v>
      </c>
      <c r="F17" s="14">
        <v>13.5</v>
      </c>
      <c r="G17" s="14">
        <v>0.08</v>
      </c>
      <c r="H17" s="10">
        <v>10.3</v>
      </c>
      <c r="I17" s="10">
        <v>0.03</v>
      </c>
      <c r="J17" s="10">
        <v>57.68</v>
      </c>
      <c r="K17" s="10">
        <v>149</v>
      </c>
      <c r="L17" s="10">
        <v>38</v>
      </c>
      <c r="M17" s="10">
        <v>1.9</v>
      </c>
      <c r="N17" s="10">
        <v>154</v>
      </c>
    </row>
    <row r="18" spans="1:30">
      <c r="A18" s="17">
        <v>125</v>
      </c>
      <c r="B18" s="5" t="s">
        <v>110</v>
      </c>
      <c r="C18" s="17">
        <v>90</v>
      </c>
      <c r="D18" s="24">
        <v>20</v>
      </c>
      <c r="E18" s="24">
        <v>10.7</v>
      </c>
      <c r="F18" s="24">
        <v>10.1</v>
      </c>
      <c r="G18" s="24">
        <v>0.2</v>
      </c>
      <c r="H18" s="25">
        <v>3.1</v>
      </c>
      <c r="I18" s="25"/>
      <c r="J18" s="25">
        <v>100</v>
      </c>
      <c r="K18" s="25">
        <v>90</v>
      </c>
      <c r="L18" s="25">
        <v>12</v>
      </c>
      <c r="M18" s="25">
        <v>1</v>
      </c>
      <c r="N18" s="25">
        <v>210</v>
      </c>
    </row>
    <row r="19" spans="1:30">
      <c r="A19" s="17">
        <v>172</v>
      </c>
      <c r="B19" s="5" t="s">
        <v>42</v>
      </c>
      <c r="C19" s="17">
        <v>180</v>
      </c>
      <c r="D19" s="14">
        <v>3.2</v>
      </c>
      <c r="E19" s="14">
        <v>5.5</v>
      </c>
      <c r="F19" s="14">
        <v>34.1</v>
      </c>
      <c r="G19" s="14">
        <v>0.03</v>
      </c>
      <c r="H19" s="10">
        <v>0</v>
      </c>
      <c r="I19" s="10">
        <v>0.03</v>
      </c>
      <c r="J19" s="10">
        <v>8</v>
      </c>
      <c r="K19" s="10">
        <v>70</v>
      </c>
      <c r="L19" s="10">
        <v>24</v>
      </c>
      <c r="M19" s="10">
        <v>0</v>
      </c>
      <c r="N19" s="10">
        <v>190</v>
      </c>
    </row>
    <row r="20" spans="1:30">
      <c r="A20" s="59" t="s">
        <v>111</v>
      </c>
      <c r="B20" s="5" t="s">
        <v>37</v>
      </c>
      <c r="C20" s="17">
        <v>60</v>
      </c>
      <c r="D20" s="14">
        <v>2.65</v>
      </c>
      <c r="E20" s="14">
        <v>0.35</v>
      </c>
      <c r="F20" s="14">
        <v>17.14</v>
      </c>
      <c r="G20" s="14">
        <v>0.17</v>
      </c>
      <c r="H20" s="10">
        <v>0</v>
      </c>
      <c r="I20" s="10">
        <v>0</v>
      </c>
      <c r="J20" s="10">
        <v>7.2</v>
      </c>
      <c r="K20" s="10">
        <v>34.799999999999997</v>
      </c>
      <c r="L20" s="10">
        <v>7.6</v>
      </c>
      <c r="M20" s="10">
        <v>1.6</v>
      </c>
      <c r="N20" s="10">
        <v>99</v>
      </c>
    </row>
    <row r="21" spans="1:30">
      <c r="A21" s="59" t="s">
        <v>111</v>
      </c>
      <c r="B21" s="5" t="s">
        <v>48</v>
      </c>
      <c r="C21" s="17">
        <v>200</v>
      </c>
      <c r="D21" s="14">
        <v>0.1</v>
      </c>
      <c r="E21" s="14">
        <v>0</v>
      </c>
      <c r="F21" s="14">
        <v>27.4</v>
      </c>
      <c r="G21" s="14">
        <v>0</v>
      </c>
      <c r="H21" s="10">
        <v>2</v>
      </c>
      <c r="I21" s="10">
        <v>0</v>
      </c>
      <c r="J21" s="10">
        <v>7</v>
      </c>
      <c r="K21" s="10">
        <v>7</v>
      </c>
      <c r="L21" s="10">
        <v>4</v>
      </c>
      <c r="M21" s="10">
        <v>0.4</v>
      </c>
      <c r="N21" s="10">
        <v>110</v>
      </c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</row>
    <row r="22" spans="1:30">
      <c r="A22" s="17" t="s">
        <v>114</v>
      </c>
      <c r="B22" s="5" t="s">
        <v>115</v>
      </c>
      <c r="C22" s="17">
        <v>75</v>
      </c>
      <c r="D22" s="14">
        <v>3.79</v>
      </c>
      <c r="E22" s="14">
        <v>2.5</v>
      </c>
      <c r="F22" s="14">
        <v>25.5</v>
      </c>
      <c r="G22" s="14">
        <v>0.02</v>
      </c>
      <c r="H22" s="10">
        <v>0.54</v>
      </c>
      <c r="I22" s="10">
        <v>13.5</v>
      </c>
      <c r="J22" s="10">
        <v>16</v>
      </c>
      <c r="K22" s="10">
        <v>11</v>
      </c>
      <c r="L22" s="10">
        <v>9</v>
      </c>
      <c r="M22" s="10">
        <v>0</v>
      </c>
      <c r="N22" s="10">
        <v>150.80000000000001</v>
      </c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</row>
    <row r="23" spans="1:30">
      <c r="A23" s="5"/>
      <c r="B23" s="20" t="s">
        <v>38</v>
      </c>
      <c r="C23" s="16">
        <f t="shared" ref="C23:N23" si="1">SUM(C16:C22)</f>
        <v>935</v>
      </c>
      <c r="D23" s="26">
        <f t="shared" si="1"/>
        <v>39.480000000000004</v>
      </c>
      <c r="E23" s="26">
        <f t="shared" si="1"/>
        <v>31.87</v>
      </c>
      <c r="F23" s="26">
        <f t="shared" si="1"/>
        <v>139.26</v>
      </c>
      <c r="G23" s="26">
        <f t="shared" si="1"/>
        <v>0.54</v>
      </c>
      <c r="H23" s="26">
        <f t="shared" si="1"/>
        <v>18.399999999999999</v>
      </c>
      <c r="I23" s="26">
        <f t="shared" si="1"/>
        <v>13.58</v>
      </c>
      <c r="J23" s="26">
        <f t="shared" si="1"/>
        <v>195.98</v>
      </c>
      <c r="K23" s="26">
        <f t="shared" si="1"/>
        <v>375.2</v>
      </c>
      <c r="L23" s="26">
        <f t="shared" si="1"/>
        <v>161.97999999999999</v>
      </c>
      <c r="M23" s="26">
        <f t="shared" si="1"/>
        <v>17.14</v>
      </c>
      <c r="N23" s="26">
        <f t="shared" si="1"/>
        <v>1008.3599999999999</v>
      </c>
      <c r="Q23" s="48"/>
      <c r="R23" s="49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47"/>
    </row>
    <row r="24" spans="1:30">
      <c r="A24" s="5"/>
      <c r="B24" s="20"/>
      <c r="C24" s="5"/>
      <c r="D24" s="9"/>
      <c r="E24" s="9"/>
      <c r="F24" s="9"/>
      <c r="G24" s="9"/>
      <c r="H24" s="7"/>
      <c r="I24" s="7"/>
      <c r="J24" s="7"/>
      <c r="K24" s="7"/>
      <c r="L24" s="7"/>
      <c r="M24" s="7"/>
      <c r="N24" s="7"/>
      <c r="Q24" s="51"/>
      <c r="R24" s="49"/>
      <c r="S24" s="52"/>
      <c r="T24" s="52"/>
      <c r="U24" s="52"/>
      <c r="V24" s="52"/>
      <c r="W24" s="53"/>
      <c r="X24" s="53"/>
      <c r="Y24" s="53"/>
      <c r="Z24" s="53"/>
      <c r="AA24" s="53"/>
      <c r="AB24" s="53"/>
      <c r="AC24" s="53"/>
      <c r="AD24" s="47"/>
    </row>
    <row r="25" spans="1:30">
      <c r="A25" s="17"/>
      <c r="B25" s="13" t="s">
        <v>59</v>
      </c>
      <c r="C25" s="2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</row>
    <row r="26" spans="1:30">
      <c r="A26" s="59" t="s">
        <v>111</v>
      </c>
      <c r="B26" s="5" t="s">
        <v>66</v>
      </c>
      <c r="C26" s="17">
        <v>100</v>
      </c>
      <c r="D26" s="14">
        <v>7.6</v>
      </c>
      <c r="E26" s="14">
        <v>1.9</v>
      </c>
      <c r="F26" s="14">
        <v>9</v>
      </c>
      <c r="G26" s="14">
        <v>0.1</v>
      </c>
      <c r="H26" s="14">
        <v>0.4</v>
      </c>
      <c r="I26" s="14">
        <v>34.200000000000003</v>
      </c>
      <c r="J26" s="14">
        <v>260</v>
      </c>
      <c r="K26" s="14">
        <v>0</v>
      </c>
      <c r="L26" s="14">
        <v>24</v>
      </c>
      <c r="M26" s="14">
        <v>0</v>
      </c>
      <c r="N26" s="10">
        <v>82</v>
      </c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</row>
    <row r="27" spans="1:30">
      <c r="A27" s="59" t="s">
        <v>111</v>
      </c>
      <c r="B27" s="5" t="s">
        <v>50</v>
      </c>
      <c r="C27" s="17">
        <v>40</v>
      </c>
      <c r="D27" s="14">
        <v>6.9</v>
      </c>
      <c r="E27" s="14">
        <v>14.4</v>
      </c>
      <c r="F27" s="14">
        <v>59.7</v>
      </c>
      <c r="G27" s="14">
        <v>0.1</v>
      </c>
      <c r="H27" s="10">
        <v>0</v>
      </c>
      <c r="I27" s="10">
        <v>0</v>
      </c>
      <c r="J27" s="10">
        <v>17.2</v>
      </c>
      <c r="K27" s="10">
        <v>11</v>
      </c>
      <c r="L27" s="10">
        <v>56.6</v>
      </c>
      <c r="M27" s="10">
        <v>0.7</v>
      </c>
      <c r="N27" s="10">
        <v>295.10000000000002</v>
      </c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</row>
    <row r="28" spans="1:30">
      <c r="A28" s="5"/>
      <c r="B28" s="19"/>
      <c r="C28" s="26">
        <f>SUM(C26:C27)</f>
        <v>140</v>
      </c>
      <c r="D28" s="26">
        <f t="shared" ref="D28:N28" si="2">SUM(D26:D27)</f>
        <v>14.5</v>
      </c>
      <c r="E28" s="26">
        <f t="shared" si="2"/>
        <v>16.3</v>
      </c>
      <c r="F28" s="26">
        <f t="shared" si="2"/>
        <v>68.7</v>
      </c>
      <c r="G28" s="26">
        <f t="shared" si="2"/>
        <v>0.2</v>
      </c>
      <c r="H28" s="26">
        <f t="shared" si="2"/>
        <v>0.4</v>
      </c>
      <c r="I28" s="26">
        <f t="shared" si="2"/>
        <v>34.200000000000003</v>
      </c>
      <c r="J28" s="26">
        <f t="shared" si="2"/>
        <v>277.2</v>
      </c>
      <c r="K28" s="26">
        <f t="shared" si="2"/>
        <v>11</v>
      </c>
      <c r="L28" s="26">
        <f t="shared" si="2"/>
        <v>80.599999999999994</v>
      </c>
      <c r="M28" s="26">
        <f t="shared" si="2"/>
        <v>0.7</v>
      </c>
      <c r="N28" s="26">
        <f t="shared" si="2"/>
        <v>377.1</v>
      </c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</row>
    <row r="29" spans="1:30">
      <c r="A29" s="5"/>
      <c r="B29" s="21"/>
      <c r="C29" s="22"/>
      <c r="D29" s="23"/>
      <c r="E29" s="23"/>
      <c r="F29" s="23"/>
      <c r="G29" s="23"/>
      <c r="H29" s="18"/>
      <c r="I29" s="18"/>
      <c r="J29" s="18"/>
      <c r="K29" s="18"/>
      <c r="L29" s="18"/>
      <c r="M29" s="18"/>
      <c r="N29" s="18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</row>
    <row r="30" spans="1:30" ht="18.75">
      <c r="A30" s="36"/>
      <c r="B30" s="20" t="s">
        <v>8</v>
      </c>
      <c r="C30" s="6">
        <f t="shared" ref="C30:N30" si="3">C28+C23+C11</f>
        <v>1275</v>
      </c>
      <c r="D30" s="6">
        <f t="shared" si="3"/>
        <v>53.980000000000004</v>
      </c>
      <c r="E30" s="6">
        <f t="shared" si="3"/>
        <v>48.17</v>
      </c>
      <c r="F30" s="6">
        <f t="shared" si="3"/>
        <v>207.95999999999998</v>
      </c>
      <c r="G30" s="6">
        <f t="shared" si="3"/>
        <v>0.74</v>
      </c>
      <c r="H30" s="6">
        <f t="shared" si="3"/>
        <v>18.899999999999999</v>
      </c>
      <c r="I30" s="6">
        <f t="shared" si="3"/>
        <v>47.78</v>
      </c>
      <c r="J30" s="6">
        <f t="shared" si="3"/>
        <v>506.37999999999994</v>
      </c>
      <c r="K30" s="6">
        <f t="shared" si="3"/>
        <v>405.7</v>
      </c>
      <c r="L30" s="6">
        <f t="shared" si="3"/>
        <v>259.97999999999996</v>
      </c>
      <c r="M30" s="6">
        <f t="shared" si="3"/>
        <v>20.54</v>
      </c>
      <c r="N30" s="6">
        <f t="shared" si="3"/>
        <v>1390.46</v>
      </c>
      <c r="O30" s="43"/>
    </row>
    <row r="31" spans="1:30" ht="18.75" customHeight="1">
      <c r="A31" s="56"/>
      <c r="B31" s="56"/>
      <c r="C31" s="56"/>
      <c r="D31" s="56"/>
      <c r="E31" s="56"/>
      <c r="F31" s="56"/>
      <c r="G31" s="56"/>
    </row>
    <row r="32" spans="1:30">
      <c r="A32" s="66"/>
      <c r="B32" s="66"/>
      <c r="C32" s="66"/>
      <c r="D32" s="66"/>
      <c r="E32" s="66"/>
      <c r="F32" s="66"/>
      <c r="G32" s="66"/>
      <c r="L32" s="51"/>
      <c r="M32" s="54"/>
      <c r="N32" s="52"/>
      <c r="O32" s="52"/>
      <c r="P32" s="52"/>
      <c r="Q32" s="52"/>
      <c r="R32" s="53"/>
      <c r="S32" s="53"/>
      <c r="T32" s="53"/>
      <c r="U32" s="53"/>
      <c r="V32" s="53"/>
      <c r="W32" s="53"/>
      <c r="X32" s="53"/>
      <c r="Y32" s="47"/>
      <c r="Z32" s="47"/>
    </row>
    <row r="33" spans="1:26">
      <c r="A33" s="4"/>
      <c r="C33" s="4"/>
      <c r="D33" s="4"/>
      <c r="E33" s="4"/>
      <c r="F33" s="4"/>
      <c r="G33" s="4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 spans="1:26">
      <c r="N34" s="51"/>
      <c r="O34" s="49"/>
      <c r="P34" s="52"/>
      <c r="Q34" s="52"/>
      <c r="R34" s="52"/>
      <c r="S34" s="52"/>
      <c r="T34" s="53"/>
      <c r="U34" s="53"/>
      <c r="V34" s="53"/>
      <c r="W34" s="53"/>
      <c r="X34" s="53"/>
      <c r="Y34" s="53"/>
      <c r="Z34" s="53"/>
    </row>
    <row r="35" spans="1:26"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 spans="1:26"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</sheetData>
  <mergeCells count="9">
    <mergeCell ref="A32:G32"/>
    <mergeCell ref="A2:N2"/>
    <mergeCell ref="A3:A4"/>
    <mergeCell ref="B3:B4"/>
    <mergeCell ref="C3:C4"/>
    <mergeCell ref="D3:F3"/>
    <mergeCell ref="G3:I3"/>
    <mergeCell ref="J3:M3"/>
    <mergeCell ref="N3:N4"/>
  </mergeCells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N31"/>
  <sheetViews>
    <sheetView topLeftCell="A4" workbookViewId="0">
      <selection activeCell="C24" sqref="C24"/>
    </sheetView>
  </sheetViews>
  <sheetFormatPr defaultRowHeight="15.75"/>
  <cols>
    <col min="1" max="1" width="7.375" customWidth="1"/>
    <col min="2" max="2" width="31.625" customWidth="1"/>
    <col min="3" max="3" width="10.375" customWidth="1"/>
    <col min="4" max="4" width="6.125" customWidth="1"/>
    <col min="5" max="5" width="5.5" customWidth="1"/>
    <col min="6" max="6" width="6.625" customWidth="1"/>
    <col min="7" max="7" width="5.375" customWidth="1"/>
    <col min="8" max="8" width="5.5" customWidth="1"/>
    <col min="9" max="9" width="5.25" customWidth="1"/>
    <col min="10" max="10" width="6.375" customWidth="1"/>
    <col min="11" max="11" width="6.125" customWidth="1"/>
    <col min="12" max="12" width="5.875" customWidth="1"/>
    <col min="13" max="13" width="6.75" customWidth="1"/>
  </cols>
  <sheetData>
    <row r="2" spans="1:14">
      <c r="A2" s="65" t="s">
        <v>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15.75" customHeight="1">
      <c r="A3" s="70" t="s">
        <v>12</v>
      </c>
      <c r="B3" s="72" t="s">
        <v>0</v>
      </c>
      <c r="C3" s="70" t="s">
        <v>13</v>
      </c>
      <c r="D3" s="67" t="s">
        <v>1</v>
      </c>
      <c r="E3" s="68"/>
      <c r="F3" s="69"/>
      <c r="G3" s="74" t="s">
        <v>17</v>
      </c>
      <c r="H3" s="75"/>
      <c r="I3" s="76"/>
      <c r="J3" s="60" t="s">
        <v>21</v>
      </c>
      <c r="K3" s="61"/>
      <c r="L3" s="61"/>
      <c r="M3" s="62"/>
      <c r="N3" s="63" t="s">
        <v>26</v>
      </c>
    </row>
    <row r="4" spans="1:14">
      <c r="A4" s="71"/>
      <c r="B4" s="73"/>
      <c r="C4" s="71"/>
      <c r="D4" s="6" t="s">
        <v>14</v>
      </c>
      <c r="E4" s="6" t="s">
        <v>15</v>
      </c>
      <c r="F4" s="6" t="s">
        <v>16</v>
      </c>
      <c r="G4" s="11" t="s">
        <v>18</v>
      </c>
      <c r="H4" s="10" t="s">
        <v>19</v>
      </c>
      <c r="I4" s="10" t="s">
        <v>20</v>
      </c>
      <c r="J4" s="8" t="s">
        <v>22</v>
      </c>
      <c r="K4" s="8" t="s">
        <v>23</v>
      </c>
      <c r="L4" s="8" t="s">
        <v>24</v>
      </c>
      <c r="M4" s="8" t="s">
        <v>25</v>
      </c>
      <c r="N4" s="64"/>
    </row>
    <row r="5" spans="1:14">
      <c r="A5" s="9"/>
      <c r="B5" s="12" t="s">
        <v>39</v>
      </c>
      <c r="C5" s="9"/>
      <c r="D5" s="9"/>
      <c r="E5" s="9"/>
      <c r="F5" s="9"/>
      <c r="G5" s="9"/>
      <c r="H5" s="7"/>
      <c r="I5" s="7"/>
      <c r="J5" s="7"/>
      <c r="K5" s="7"/>
      <c r="L5" s="7"/>
      <c r="M5" s="7"/>
      <c r="N5" s="7"/>
    </row>
    <row r="6" spans="1:14">
      <c r="A6" s="9"/>
      <c r="B6" s="13" t="s">
        <v>33</v>
      </c>
      <c r="C6" s="9"/>
      <c r="D6" s="9"/>
      <c r="E6" s="9"/>
      <c r="F6" s="9"/>
      <c r="G6" s="9"/>
      <c r="H6" s="7"/>
      <c r="I6" s="7"/>
      <c r="J6" s="7"/>
      <c r="K6" s="7"/>
      <c r="L6" s="7"/>
      <c r="M6" s="7"/>
      <c r="N6" s="7"/>
    </row>
    <row r="7" spans="1:14">
      <c r="A7" s="17">
        <v>181</v>
      </c>
      <c r="B7" s="5" t="s">
        <v>40</v>
      </c>
      <c r="C7" s="17">
        <v>220</v>
      </c>
      <c r="D7" s="24">
        <v>10.6</v>
      </c>
      <c r="E7" s="24">
        <v>10.4</v>
      </c>
      <c r="F7" s="24">
        <v>24.2</v>
      </c>
      <c r="G7" s="24">
        <v>0</v>
      </c>
      <c r="H7" s="25">
        <v>0.1</v>
      </c>
      <c r="I7" s="25">
        <v>0.1</v>
      </c>
      <c r="J7" s="25">
        <v>149.4</v>
      </c>
      <c r="K7" s="25">
        <v>100.7</v>
      </c>
      <c r="L7" s="25"/>
      <c r="M7" s="25">
        <v>2.5</v>
      </c>
      <c r="N7" s="25">
        <v>225.3</v>
      </c>
    </row>
    <row r="8" spans="1:14">
      <c r="A8" s="59" t="s">
        <v>111</v>
      </c>
      <c r="B8" s="5" t="s">
        <v>29</v>
      </c>
      <c r="C8" s="27">
        <v>50</v>
      </c>
      <c r="D8" s="14">
        <v>4</v>
      </c>
      <c r="E8" s="14">
        <v>0.24</v>
      </c>
      <c r="F8" s="14">
        <v>20.07</v>
      </c>
      <c r="G8" s="14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94.73</v>
      </c>
    </row>
    <row r="9" spans="1:14">
      <c r="A9" s="59" t="s">
        <v>111</v>
      </c>
      <c r="B9" s="5" t="s">
        <v>30</v>
      </c>
      <c r="C9" s="17">
        <v>10</v>
      </c>
      <c r="D9" s="14">
        <v>0.02</v>
      </c>
      <c r="E9" s="14">
        <v>3.56</v>
      </c>
      <c r="F9" s="14">
        <v>0.04</v>
      </c>
      <c r="G9" s="14">
        <v>0</v>
      </c>
      <c r="H9" s="10">
        <v>0</v>
      </c>
      <c r="I9" s="10">
        <v>0.04</v>
      </c>
      <c r="J9" s="10">
        <v>0.6</v>
      </c>
      <c r="K9" s="10">
        <v>0.95</v>
      </c>
      <c r="L9" s="10">
        <v>0</v>
      </c>
      <c r="M9" s="10">
        <v>0.02</v>
      </c>
      <c r="N9" s="10">
        <v>37.4</v>
      </c>
    </row>
    <row r="10" spans="1:14">
      <c r="A10" s="17">
        <v>288</v>
      </c>
      <c r="B10" s="5" t="s">
        <v>41</v>
      </c>
      <c r="C10" s="17">
        <v>200</v>
      </c>
      <c r="D10" s="14">
        <v>1.36</v>
      </c>
      <c r="E10" s="14">
        <v>0.3</v>
      </c>
      <c r="F10" s="14">
        <v>9.9</v>
      </c>
      <c r="G10" s="14">
        <v>4.2000000000000003E-2</v>
      </c>
      <c r="H10" s="10">
        <v>0</v>
      </c>
      <c r="I10" s="10">
        <v>0</v>
      </c>
      <c r="J10" s="10">
        <v>7.25</v>
      </c>
      <c r="K10" s="10">
        <v>37.5</v>
      </c>
      <c r="L10" s="10">
        <v>11.75</v>
      </c>
      <c r="M10" s="10">
        <v>0.98</v>
      </c>
      <c r="N10" s="10">
        <v>49.5</v>
      </c>
    </row>
    <row r="11" spans="1:14">
      <c r="A11" s="5"/>
      <c r="B11" s="20" t="s">
        <v>32</v>
      </c>
      <c r="C11" s="16">
        <f>SUM(C7:C10)</f>
        <v>480</v>
      </c>
      <c r="D11" s="26">
        <v>14</v>
      </c>
      <c r="E11" s="26">
        <f t="shared" ref="E11:N11" si="0">SUM(E7:E10)</f>
        <v>14.500000000000002</v>
      </c>
      <c r="F11" s="26">
        <f t="shared" si="0"/>
        <v>54.209999999999994</v>
      </c>
      <c r="G11" s="26">
        <f t="shared" si="0"/>
        <v>4.2000000000000003E-2</v>
      </c>
      <c r="H11" s="26">
        <f t="shared" si="0"/>
        <v>0.1</v>
      </c>
      <c r="I11" s="26">
        <f t="shared" si="0"/>
        <v>0.14000000000000001</v>
      </c>
      <c r="J11" s="26">
        <f t="shared" si="0"/>
        <v>157.25</v>
      </c>
      <c r="K11" s="26">
        <f t="shared" si="0"/>
        <v>139.15</v>
      </c>
      <c r="L11" s="26">
        <f t="shared" si="0"/>
        <v>11.75</v>
      </c>
      <c r="M11" s="26">
        <f t="shared" si="0"/>
        <v>3.5</v>
      </c>
      <c r="N11" s="26">
        <f t="shared" si="0"/>
        <v>406.93</v>
      </c>
    </row>
    <row r="12" spans="1:14">
      <c r="A12" s="5"/>
      <c r="B12" s="5"/>
      <c r="C12" s="17"/>
      <c r="D12" s="14"/>
      <c r="E12" s="14"/>
      <c r="F12" s="14"/>
      <c r="G12" s="14"/>
      <c r="H12" s="7"/>
      <c r="I12" s="7"/>
      <c r="J12" s="7"/>
      <c r="K12" s="7"/>
      <c r="L12" s="7"/>
      <c r="M12" s="7"/>
      <c r="N12" s="7"/>
    </row>
    <row r="13" spans="1:14">
      <c r="A13" s="17"/>
      <c r="B13" s="13" t="s">
        <v>4</v>
      </c>
      <c r="C13" s="17"/>
      <c r="D13" s="14"/>
      <c r="E13" s="14"/>
      <c r="F13" s="14"/>
      <c r="G13" s="14"/>
      <c r="H13" s="7"/>
      <c r="I13" s="7"/>
      <c r="J13" s="7"/>
      <c r="K13" s="7"/>
      <c r="L13" s="7"/>
      <c r="M13" s="7"/>
      <c r="N13" s="7"/>
    </row>
    <row r="14" spans="1:14">
      <c r="A14" s="59" t="s">
        <v>111</v>
      </c>
      <c r="B14" s="5" t="s">
        <v>76</v>
      </c>
      <c r="C14" s="17">
        <v>50</v>
      </c>
      <c r="D14" s="14">
        <v>0</v>
      </c>
      <c r="E14" s="14">
        <v>0.1</v>
      </c>
      <c r="F14" s="14">
        <v>0</v>
      </c>
      <c r="G14" s="14">
        <v>0</v>
      </c>
      <c r="H14" s="10">
        <v>0</v>
      </c>
      <c r="I14" s="10">
        <v>0</v>
      </c>
      <c r="J14" s="10">
        <v>1</v>
      </c>
      <c r="K14" s="10">
        <v>0</v>
      </c>
      <c r="L14" s="10">
        <v>1</v>
      </c>
      <c r="M14" s="10">
        <v>1</v>
      </c>
      <c r="N14" s="10">
        <v>20</v>
      </c>
    </row>
    <row r="15" spans="1:14">
      <c r="A15" s="17">
        <v>54</v>
      </c>
      <c r="B15" s="5" t="s">
        <v>9</v>
      </c>
      <c r="C15" s="17">
        <v>220</v>
      </c>
      <c r="D15" s="14">
        <v>1.2</v>
      </c>
      <c r="E15" s="14">
        <v>3.6</v>
      </c>
      <c r="F15" s="14">
        <v>6.4</v>
      </c>
      <c r="G15" s="14">
        <v>0</v>
      </c>
      <c r="H15" s="10">
        <v>8.9</v>
      </c>
      <c r="I15" s="10">
        <v>0.2</v>
      </c>
      <c r="J15" s="10">
        <v>150</v>
      </c>
      <c r="K15" s="10">
        <v>81</v>
      </c>
      <c r="L15" s="10">
        <v>15.7</v>
      </c>
      <c r="M15" s="10">
        <v>0.8</v>
      </c>
      <c r="N15" s="10">
        <v>170</v>
      </c>
    </row>
    <row r="16" spans="1:14">
      <c r="A16" s="17">
        <v>125</v>
      </c>
      <c r="B16" s="5" t="s">
        <v>103</v>
      </c>
      <c r="C16" s="17">
        <v>90</v>
      </c>
      <c r="D16" s="24">
        <v>20</v>
      </c>
      <c r="E16" s="24">
        <v>10.7</v>
      </c>
      <c r="F16" s="24">
        <v>10.1</v>
      </c>
      <c r="G16" s="24">
        <v>0.2</v>
      </c>
      <c r="H16" s="25">
        <v>3.1</v>
      </c>
      <c r="I16" s="25"/>
      <c r="J16" s="25">
        <v>100</v>
      </c>
      <c r="K16" s="25">
        <v>90</v>
      </c>
      <c r="L16" s="25">
        <v>12</v>
      </c>
      <c r="M16" s="25">
        <v>1</v>
      </c>
      <c r="N16" s="25">
        <v>210</v>
      </c>
    </row>
    <row r="17" spans="1:14">
      <c r="A17" s="17">
        <v>172</v>
      </c>
      <c r="B17" s="5" t="s">
        <v>42</v>
      </c>
      <c r="C17" s="17">
        <v>180</v>
      </c>
      <c r="D17" s="14">
        <v>3.2</v>
      </c>
      <c r="E17" s="14">
        <v>5.5</v>
      </c>
      <c r="F17" s="14">
        <v>34.1</v>
      </c>
      <c r="G17" s="14">
        <v>0.03</v>
      </c>
      <c r="H17" s="10">
        <v>0</v>
      </c>
      <c r="I17" s="10">
        <v>0.03</v>
      </c>
      <c r="J17" s="10">
        <v>8</v>
      </c>
      <c r="K17" s="10">
        <v>70</v>
      </c>
      <c r="L17" s="10">
        <v>24</v>
      </c>
      <c r="M17" s="10">
        <v>0</v>
      </c>
      <c r="N17" s="10">
        <v>190</v>
      </c>
    </row>
    <row r="18" spans="1:14">
      <c r="A18" s="59" t="s">
        <v>111</v>
      </c>
      <c r="B18" s="5" t="s">
        <v>37</v>
      </c>
      <c r="C18" s="17">
        <v>60</v>
      </c>
      <c r="D18" s="14">
        <v>2.65</v>
      </c>
      <c r="E18" s="14">
        <v>0.35</v>
      </c>
      <c r="F18" s="14">
        <v>17.14</v>
      </c>
      <c r="G18" s="14">
        <v>0.17</v>
      </c>
      <c r="H18" s="10">
        <v>0</v>
      </c>
      <c r="I18" s="10">
        <v>0</v>
      </c>
      <c r="J18" s="10">
        <v>7.2</v>
      </c>
      <c r="K18" s="10">
        <v>34.799999999999997</v>
      </c>
      <c r="L18" s="10">
        <v>7.6</v>
      </c>
      <c r="M18" s="10">
        <v>1.6</v>
      </c>
      <c r="N18" s="10">
        <v>99</v>
      </c>
    </row>
    <row r="19" spans="1:14">
      <c r="A19" s="5">
        <v>308</v>
      </c>
      <c r="B19" s="29" t="s">
        <v>11</v>
      </c>
      <c r="C19" s="17">
        <v>200</v>
      </c>
      <c r="D19" s="28">
        <v>0.3</v>
      </c>
      <c r="E19" s="28">
        <v>0</v>
      </c>
      <c r="F19" s="28">
        <v>34.520000000000003</v>
      </c>
      <c r="G19" s="28">
        <v>0.02</v>
      </c>
      <c r="H19" s="28">
        <v>0.7</v>
      </c>
      <c r="I19" s="28">
        <v>0</v>
      </c>
      <c r="J19" s="28">
        <v>26.6</v>
      </c>
      <c r="K19" s="28">
        <v>21.5</v>
      </c>
      <c r="L19" s="28">
        <v>14.4</v>
      </c>
      <c r="M19" s="28">
        <v>1.2</v>
      </c>
      <c r="N19" s="28">
        <v>139.19999999999999</v>
      </c>
    </row>
    <row r="20" spans="1:14">
      <c r="A20" s="5"/>
      <c r="B20" s="20" t="s">
        <v>38</v>
      </c>
      <c r="C20" s="16">
        <f>SUM(C14:C19)</f>
        <v>800</v>
      </c>
      <c r="D20" s="26">
        <f t="shared" ref="D20:N20" si="1">SUM(D14:D19)</f>
        <v>27.349999999999998</v>
      </c>
      <c r="E20" s="26">
        <f t="shared" si="1"/>
        <v>20.25</v>
      </c>
      <c r="F20" s="26">
        <f t="shared" si="1"/>
        <v>102.26000000000002</v>
      </c>
      <c r="G20" s="26">
        <f t="shared" si="1"/>
        <v>0.42000000000000004</v>
      </c>
      <c r="H20" s="26">
        <f t="shared" si="1"/>
        <v>12.7</v>
      </c>
      <c r="I20" s="26">
        <f t="shared" si="1"/>
        <v>0.23</v>
      </c>
      <c r="J20" s="26">
        <f t="shared" si="1"/>
        <v>292.8</v>
      </c>
      <c r="K20" s="26">
        <f t="shared" si="1"/>
        <v>297.3</v>
      </c>
      <c r="L20" s="26">
        <f t="shared" si="1"/>
        <v>74.7</v>
      </c>
      <c r="M20" s="26">
        <f t="shared" si="1"/>
        <v>5.6000000000000005</v>
      </c>
      <c r="N20" s="26">
        <f t="shared" si="1"/>
        <v>828.2</v>
      </c>
    </row>
    <row r="21" spans="1:14">
      <c r="A21" s="5"/>
      <c r="B21" s="20"/>
      <c r="C21" s="5"/>
      <c r="D21" s="9"/>
      <c r="E21" s="9"/>
      <c r="F21" s="9"/>
      <c r="G21" s="9"/>
      <c r="H21" s="7"/>
      <c r="I21" s="7"/>
      <c r="J21" s="7"/>
      <c r="K21" s="7"/>
      <c r="L21" s="7"/>
      <c r="M21" s="7"/>
      <c r="N21" s="7"/>
    </row>
    <row r="22" spans="1:14">
      <c r="A22" s="17"/>
      <c r="B22" s="35" t="s">
        <v>59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>
      <c r="A23" s="59" t="s">
        <v>111</v>
      </c>
      <c r="B23" s="5" t="s">
        <v>62</v>
      </c>
      <c r="C23" s="17">
        <v>100</v>
      </c>
      <c r="D23" s="14">
        <v>4.5</v>
      </c>
      <c r="E23" s="14">
        <v>3.5</v>
      </c>
      <c r="F23" s="14">
        <v>74.5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7">
        <v>75</v>
      </c>
    </row>
    <row r="24" spans="1:14">
      <c r="A24" s="59" t="s">
        <v>111</v>
      </c>
      <c r="B24" s="5" t="s">
        <v>50</v>
      </c>
      <c r="C24" s="17">
        <v>40</v>
      </c>
      <c r="D24" s="14">
        <v>6.9</v>
      </c>
      <c r="E24" s="14">
        <v>14.4</v>
      </c>
      <c r="F24" s="14">
        <v>59.7</v>
      </c>
      <c r="G24" s="14">
        <v>0.1</v>
      </c>
      <c r="H24" s="10">
        <v>0</v>
      </c>
      <c r="I24" s="10">
        <v>0</v>
      </c>
      <c r="J24" s="10">
        <v>17.2</v>
      </c>
      <c r="K24" s="10">
        <v>11</v>
      </c>
      <c r="L24" s="10">
        <v>56.6</v>
      </c>
      <c r="M24" s="10">
        <v>0.7</v>
      </c>
      <c r="N24" s="10">
        <v>295.10000000000002</v>
      </c>
    </row>
    <row r="25" spans="1:14">
      <c r="A25" s="5"/>
      <c r="B25" s="19"/>
      <c r="C25" s="26">
        <f>SUM(C23:C24)</f>
        <v>140</v>
      </c>
      <c r="D25" s="26">
        <f t="shared" ref="D25:N25" si="2">SUM(D23:D24)</f>
        <v>11.4</v>
      </c>
      <c r="E25" s="26">
        <f t="shared" si="2"/>
        <v>17.899999999999999</v>
      </c>
      <c r="F25" s="26">
        <f t="shared" si="2"/>
        <v>134.19999999999999</v>
      </c>
      <c r="G25" s="26">
        <f t="shared" si="2"/>
        <v>0.1</v>
      </c>
      <c r="H25" s="26">
        <f t="shared" si="2"/>
        <v>0</v>
      </c>
      <c r="I25" s="26">
        <f t="shared" si="2"/>
        <v>0</v>
      </c>
      <c r="J25" s="26">
        <f t="shared" si="2"/>
        <v>17.2</v>
      </c>
      <c r="K25" s="26">
        <f t="shared" si="2"/>
        <v>11</v>
      </c>
      <c r="L25" s="26">
        <f t="shared" si="2"/>
        <v>56.6</v>
      </c>
      <c r="M25" s="26">
        <f t="shared" si="2"/>
        <v>0.7</v>
      </c>
      <c r="N25" s="26">
        <f t="shared" si="2"/>
        <v>370.1</v>
      </c>
    </row>
    <row r="26" spans="1:14">
      <c r="A26" s="5"/>
      <c r="B26" s="19"/>
      <c r="C26" s="38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4">
      <c r="A27" s="5"/>
      <c r="B27" s="20" t="s">
        <v>8</v>
      </c>
      <c r="C27" s="26">
        <f>C25+C20+C11</f>
        <v>1420</v>
      </c>
      <c r="D27" s="26">
        <f t="shared" ref="D27:N27" si="3">D25+D20+D11</f>
        <v>52.75</v>
      </c>
      <c r="E27" s="26">
        <f t="shared" si="3"/>
        <v>52.65</v>
      </c>
      <c r="F27" s="26">
        <f t="shared" si="3"/>
        <v>290.67</v>
      </c>
      <c r="G27" s="26">
        <f t="shared" si="3"/>
        <v>0.56200000000000006</v>
      </c>
      <c r="H27" s="26">
        <f t="shared" si="3"/>
        <v>12.799999999999999</v>
      </c>
      <c r="I27" s="26">
        <f t="shared" si="3"/>
        <v>0.37</v>
      </c>
      <c r="J27" s="26">
        <f t="shared" si="3"/>
        <v>467.25</v>
      </c>
      <c r="K27" s="26">
        <f t="shared" si="3"/>
        <v>447.45000000000005</v>
      </c>
      <c r="L27" s="26">
        <f t="shared" si="3"/>
        <v>143.05000000000001</v>
      </c>
      <c r="M27" s="26">
        <f t="shared" si="3"/>
        <v>9.8000000000000007</v>
      </c>
      <c r="N27" s="26">
        <f t="shared" si="3"/>
        <v>1605.2300000000002</v>
      </c>
    </row>
    <row r="28" spans="1:14" ht="18.75">
      <c r="A28" s="1"/>
      <c r="B28" s="3"/>
      <c r="C28" s="39"/>
      <c r="D28" s="2"/>
      <c r="E28" s="2"/>
      <c r="F28" s="2"/>
      <c r="G28" s="2"/>
    </row>
    <row r="29" spans="1:14" ht="18.75" customHeight="1">
      <c r="A29" s="66"/>
      <c r="B29" s="66"/>
      <c r="C29" s="66"/>
      <c r="D29" s="66"/>
      <c r="E29" s="66"/>
      <c r="F29" s="66"/>
      <c r="G29" s="66"/>
    </row>
    <row r="30" spans="1:14">
      <c r="A30" s="66"/>
      <c r="B30" s="66"/>
      <c r="C30" s="66"/>
      <c r="D30" s="66"/>
      <c r="E30" s="66"/>
      <c r="F30" s="66"/>
      <c r="G30" s="66"/>
    </row>
    <row r="31" spans="1:14">
      <c r="A31" s="4"/>
      <c r="B31" s="4"/>
      <c r="C31" s="4"/>
      <c r="D31" s="4"/>
      <c r="E31" s="4"/>
      <c r="F31" s="4"/>
      <c r="G31" s="4"/>
    </row>
  </sheetData>
  <mergeCells count="10">
    <mergeCell ref="A29:G29"/>
    <mergeCell ref="A30:G30"/>
    <mergeCell ref="A2:N2"/>
    <mergeCell ref="A3:A4"/>
    <mergeCell ref="B3:B4"/>
    <mergeCell ref="C3:C4"/>
    <mergeCell ref="D3:F3"/>
    <mergeCell ref="G3:I3"/>
    <mergeCell ref="J3:M3"/>
    <mergeCell ref="N3:N4"/>
  </mergeCells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2"/>
  <sheetViews>
    <sheetView topLeftCell="A10" workbookViewId="0">
      <selection activeCell="A7" sqref="A7:XFD7"/>
    </sheetView>
  </sheetViews>
  <sheetFormatPr defaultRowHeight="15.75"/>
  <cols>
    <col min="1" max="1" width="7.375" customWidth="1"/>
    <col min="2" max="2" width="33.125" customWidth="1"/>
    <col min="3" max="3" width="10.375" customWidth="1"/>
    <col min="4" max="4" width="6.125" customWidth="1"/>
    <col min="5" max="5" width="5.5" customWidth="1"/>
    <col min="6" max="6" width="6.625" customWidth="1"/>
    <col min="7" max="7" width="5.375" customWidth="1"/>
    <col min="8" max="8" width="5.5" customWidth="1"/>
    <col min="9" max="9" width="5.25" customWidth="1"/>
    <col min="10" max="10" width="6.375" customWidth="1"/>
    <col min="11" max="11" width="6.125" customWidth="1"/>
    <col min="12" max="12" width="5.875" customWidth="1"/>
    <col min="13" max="13" width="6.75" customWidth="1"/>
  </cols>
  <sheetData>
    <row r="2" spans="1:14">
      <c r="A2" s="65" t="s">
        <v>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15.75" customHeight="1">
      <c r="A3" s="70" t="s">
        <v>12</v>
      </c>
      <c r="B3" s="72" t="s">
        <v>0</v>
      </c>
      <c r="C3" s="70" t="s">
        <v>13</v>
      </c>
      <c r="D3" s="67" t="s">
        <v>1</v>
      </c>
      <c r="E3" s="68"/>
      <c r="F3" s="69"/>
      <c r="G3" s="74" t="s">
        <v>17</v>
      </c>
      <c r="H3" s="75"/>
      <c r="I3" s="76"/>
      <c r="J3" s="60" t="s">
        <v>21</v>
      </c>
      <c r="K3" s="61"/>
      <c r="L3" s="61"/>
      <c r="M3" s="62"/>
      <c r="N3" s="63" t="s">
        <v>26</v>
      </c>
    </row>
    <row r="4" spans="1:14">
      <c r="A4" s="71"/>
      <c r="B4" s="73"/>
      <c r="C4" s="71"/>
      <c r="D4" s="6" t="s">
        <v>14</v>
      </c>
      <c r="E4" s="6" t="s">
        <v>15</v>
      </c>
      <c r="F4" s="6" t="s">
        <v>16</v>
      </c>
      <c r="G4" s="11" t="s">
        <v>18</v>
      </c>
      <c r="H4" s="10" t="s">
        <v>19</v>
      </c>
      <c r="I4" s="10" t="s">
        <v>20</v>
      </c>
      <c r="J4" s="8" t="s">
        <v>22</v>
      </c>
      <c r="K4" s="8" t="s">
        <v>23</v>
      </c>
      <c r="L4" s="8" t="s">
        <v>24</v>
      </c>
      <c r="M4" s="8" t="s">
        <v>25</v>
      </c>
      <c r="N4" s="64"/>
    </row>
    <row r="5" spans="1:14">
      <c r="A5" s="9"/>
      <c r="B5" s="12" t="s">
        <v>43</v>
      </c>
      <c r="C5" s="9"/>
      <c r="D5" s="9"/>
      <c r="E5" s="9"/>
      <c r="F5" s="9"/>
      <c r="G5" s="9"/>
      <c r="H5" s="7"/>
      <c r="I5" s="7"/>
      <c r="J5" s="7"/>
      <c r="K5" s="7"/>
      <c r="L5" s="7"/>
      <c r="M5" s="7"/>
      <c r="N5" s="7"/>
    </row>
    <row r="6" spans="1:14">
      <c r="A6" s="9"/>
      <c r="B6" s="13" t="s">
        <v>33</v>
      </c>
      <c r="C6" s="9"/>
      <c r="D6" s="9"/>
      <c r="E6" s="9"/>
      <c r="F6" s="9"/>
      <c r="G6" s="9"/>
      <c r="H6" s="7"/>
      <c r="I6" s="7"/>
      <c r="J6" s="7"/>
      <c r="K6" s="7"/>
      <c r="L6" s="7"/>
      <c r="M6" s="7"/>
      <c r="N6" s="7"/>
    </row>
    <row r="7" spans="1:14">
      <c r="A7" s="17">
        <v>218</v>
      </c>
      <c r="B7" s="5" t="s">
        <v>44</v>
      </c>
      <c r="C7" s="17">
        <v>200</v>
      </c>
      <c r="D7" s="24">
        <v>4.88</v>
      </c>
      <c r="E7" s="24">
        <v>7.3</v>
      </c>
      <c r="F7" s="24">
        <v>18.3</v>
      </c>
      <c r="G7" s="24">
        <v>0.1</v>
      </c>
      <c r="H7" s="25">
        <v>0.97</v>
      </c>
      <c r="I7" s="25">
        <v>0.04</v>
      </c>
      <c r="J7" s="25">
        <v>80.3</v>
      </c>
      <c r="K7" s="25">
        <v>101.37</v>
      </c>
      <c r="L7" s="25">
        <v>38.4</v>
      </c>
      <c r="M7" s="25">
        <v>1.94</v>
      </c>
      <c r="N7" s="25">
        <v>189</v>
      </c>
    </row>
    <row r="8" spans="1:14">
      <c r="A8" s="59" t="s">
        <v>111</v>
      </c>
      <c r="B8" s="5" t="s">
        <v>29</v>
      </c>
      <c r="C8" s="27">
        <v>50</v>
      </c>
      <c r="D8" s="14">
        <v>4</v>
      </c>
      <c r="E8" s="14">
        <v>0.24</v>
      </c>
      <c r="F8" s="14">
        <v>20.07</v>
      </c>
      <c r="G8" s="14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94.73</v>
      </c>
    </row>
    <row r="9" spans="1:14">
      <c r="A9" s="59" t="s">
        <v>111</v>
      </c>
      <c r="B9" s="5" t="s">
        <v>30</v>
      </c>
      <c r="C9" s="17">
        <v>10</v>
      </c>
      <c r="D9" s="14">
        <v>0.02</v>
      </c>
      <c r="E9" s="14">
        <v>3.56</v>
      </c>
      <c r="F9" s="14">
        <v>0.04</v>
      </c>
      <c r="G9" s="14">
        <v>0</v>
      </c>
      <c r="H9" s="10">
        <v>0</v>
      </c>
      <c r="I9" s="10">
        <v>0.04</v>
      </c>
      <c r="J9" s="10">
        <v>0.6</v>
      </c>
      <c r="K9" s="10">
        <v>0.95</v>
      </c>
      <c r="L9" s="10">
        <v>0</v>
      </c>
      <c r="M9" s="10">
        <v>0.02</v>
      </c>
      <c r="N9" s="10">
        <v>37.4</v>
      </c>
    </row>
    <row r="10" spans="1:14">
      <c r="A10" s="17">
        <v>286</v>
      </c>
      <c r="B10" s="5" t="s">
        <v>10</v>
      </c>
      <c r="C10" s="17">
        <v>200</v>
      </c>
      <c r="D10" s="14">
        <v>1.36</v>
      </c>
      <c r="E10" s="14">
        <v>0.3</v>
      </c>
      <c r="F10" s="14">
        <v>9.9</v>
      </c>
      <c r="G10" s="14">
        <v>4.2000000000000003E-2</v>
      </c>
      <c r="H10" s="10">
        <v>0</v>
      </c>
      <c r="I10" s="10">
        <v>0</v>
      </c>
      <c r="J10" s="10">
        <v>7.25</v>
      </c>
      <c r="K10" s="10">
        <v>37.5</v>
      </c>
      <c r="L10" s="10">
        <v>11.75</v>
      </c>
      <c r="M10" s="10">
        <v>0.98</v>
      </c>
      <c r="N10" s="10">
        <v>49.5</v>
      </c>
    </row>
    <row r="11" spans="1:14">
      <c r="A11" s="59" t="s">
        <v>111</v>
      </c>
      <c r="B11" s="5" t="s">
        <v>64</v>
      </c>
      <c r="C11" s="17">
        <v>30</v>
      </c>
      <c r="D11" s="14">
        <v>3.8</v>
      </c>
      <c r="E11" s="14">
        <v>3.2</v>
      </c>
      <c r="F11" s="14">
        <v>26.7</v>
      </c>
      <c r="G11" s="14">
        <v>0.04</v>
      </c>
      <c r="H11" s="10">
        <v>0</v>
      </c>
      <c r="I11" s="10">
        <v>20</v>
      </c>
      <c r="J11" s="10">
        <v>126</v>
      </c>
      <c r="K11" s="10">
        <v>116.2</v>
      </c>
      <c r="L11" s="10">
        <v>31</v>
      </c>
      <c r="M11" s="10">
        <v>1.1000000000000001</v>
      </c>
      <c r="N11" s="10">
        <v>151</v>
      </c>
    </row>
    <row r="12" spans="1:14">
      <c r="A12" s="5"/>
      <c r="B12" s="20" t="s">
        <v>32</v>
      </c>
      <c r="C12" s="16">
        <f>SUM(C7:C11)</f>
        <v>490</v>
      </c>
      <c r="D12" s="26">
        <v>14</v>
      </c>
      <c r="E12" s="26">
        <f>SUM(E7:E11)</f>
        <v>14.600000000000001</v>
      </c>
      <c r="F12" s="26">
        <f t="shared" ref="F12" si="0">SUM(F7:F11)</f>
        <v>75.010000000000005</v>
      </c>
      <c r="G12" s="26">
        <f t="shared" ref="G12:N12" si="1">SUM(G7:G11)</f>
        <v>0.18200000000000002</v>
      </c>
      <c r="H12" s="26">
        <f t="shared" si="1"/>
        <v>0.97</v>
      </c>
      <c r="I12" s="26">
        <f t="shared" si="1"/>
        <v>20.079999999999998</v>
      </c>
      <c r="J12" s="26">
        <f t="shared" si="1"/>
        <v>214.14999999999998</v>
      </c>
      <c r="K12" s="26">
        <f t="shared" si="1"/>
        <v>256.02</v>
      </c>
      <c r="L12" s="26">
        <f t="shared" si="1"/>
        <v>81.150000000000006</v>
      </c>
      <c r="M12" s="26">
        <f t="shared" si="1"/>
        <v>4.04</v>
      </c>
      <c r="N12" s="26">
        <f t="shared" si="1"/>
        <v>521.63</v>
      </c>
    </row>
    <row r="13" spans="1:14">
      <c r="A13" s="5"/>
      <c r="B13" s="5"/>
      <c r="C13" s="17"/>
      <c r="D13" s="14"/>
      <c r="E13" s="14"/>
      <c r="F13" s="14"/>
      <c r="G13" s="14"/>
      <c r="H13" s="7"/>
      <c r="I13" s="7"/>
      <c r="J13" s="7"/>
      <c r="K13" s="7"/>
      <c r="L13" s="7"/>
      <c r="M13" s="7"/>
      <c r="N13" s="7"/>
    </row>
    <row r="14" spans="1:14">
      <c r="A14" s="17"/>
      <c r="B14" s="13" t="s">
        <v>4</v>
      </c>
      <c r="C14" s="17"/>
      <c r="D14" s="14"/>
      <c r="E14" s="14"/>
      <c r="F14" s="14"/>
      <c r="G14" s="14"/>
      <c r="H14" s="7"/>
      <c r="I14" s="7"/>
      <c r="J14" s="7"/>
      <c r="K14" s="7"/>
      <c r="L14" s="7"/>
      <c r="M14" s="7"/>
      <c r="N14" s="7"/>
    </row>
    <row r="15" spans="1:14">
      <c r="A15" s="17">
        <v>6</v>
      </c>
      <c r="B15" s="29" t="s">
        <v>46</v>
      </c>
      <c r="C15" s="17">
        <v>80</v>
      </c>
      <c r="D15" s="14">
        <v>3.24</v>
      </c>
      <c r="E15" s="14">
        <v>3.52</v>
      </c>
      <c r="F15" s="14">
        <v>11.52</v>
      </c>
      <c r="G15" s="14">
        <v>0.04</v>
      </c>
      <c r="H15" s="10">
        <v>2.46</v>
      </c>
      <c r="I15" s="10">
        <v>0.02</v>
      </c>
      <c r="J15" s="10">
        <v>0.1</v>
      </c>
      <c r="K15" s="10">
        <v>13.4</v>
      </c>
      <c r="L15" s="10">
        <v>67.38</v>
      </c>
      <c r="M15" s="10">
        <v>12.24</v>
      </c>
      <c r="N15" s="10">
        <v>94.56</v>
      </c>
    </row>
    <row r="16" spans="1:14">
      <c r="A16" s="17">
        <v>56</v>
      </c>
      <c r="B16" s="5" t="s">
        <v>45</v>
      </c>
      <c r="C16" s="17">
        <v>220</v>
      </c>
      <c r="D16" s="14">
        <v>6.5</v>
      </c>
      <c r="E16" s="14">
        <v>9.1999999999999993</v>
      </c>
      <c r="F16" s="14">
        <v>0</v>
      </c>
      <c r="G16" s="14">
        <v>0</v>
      </c>
      <c r="H16" s="10">
        <v>7</v>
      </c>
      <c r="I16" s="10">
        <v>0</v>
      </c>
      <c r="J16" s="10">
        <v>237</v>
      </c>
      <c r="K16" s="10">
        <v>76.3</v>
      </c>
      <c r="L16" s="10">
        <v>20.100000000000001</v>
      </c>
      <c r="M16" s="10">
        <v>0.4</v>
      </c>
      <c r="N16" s="10">
        <v>228.3</v>
      </c>
    </row>
    <row r="17" spans="1:15">
      <c r="A17" s="17">
        <v>80</v>
      </c>
      <c r="B17" s="5" t="s">
        <v>104</v>
      </c>
      <c r="C17" s="17">
        <v>90</v>
      </c>
      <c r="D17" s="14">
        <v>16.7</v>
      </c>
      <c r="E17" s="14">
        <v>7.5</v>
      </c>
      <c r="F17" s="14">
        <v>3.8</v>
      </c>
      <c r="G17" s="14">
        <v>3.5000000000000003E-2</v>
      </c>
      <c r="H17" s="10">
        <v>1.95</v>
      </c>
      <c r="I17" s="10">
        <v>6.5</v>
      </c>
      <c r="J17" s="10">
        <v>26.5</v>
      </c>
      <c r="K17" s="10">
        <v>73</v>
      </c>
      <c r="L17" s="10">
        <v>13</v>
      </c>
      <c r="M17" s="10">
        <v>0.25</v>
      </c>
      <c r="N17" s="10">
        <v>89</v>
      </c>
    </row>
    <row r="18" spans="1:15">
      <c r="A18" s="17">
        <v>138</v>
      </c>
      <c r="B18" s="5" t="s">
        <v>47</v>
      </c>
      <c r="C18" s="17">
        <v>150</v>
      </c>
      <c r="D18" s="24">
        <v>4.0999999999999996</v>
      </c>
      <c r="E18" s="24">
        <v>6.6</v>
      </c>
      <c r="F18" s="24">
        <v>26.9</v>
      </c>
      <c r="G18" s="24">
        <v>0.16</v>
      </c>
      <c r="H18" s="25">
        <v>13.92</v>
      </c>
      <c r="I18" s="25">
        <v>30.18</v>
      </c>
      <c r="J18" s="25">
        <v>47.56</v>
      </c>
      <c r="K18" s="25">
        <v>111.44</v>
      </c>
      <c r="L18" s="25">
        <v>38.07</v>
      </c>
      <c r="M18" s="25">
        <v>1.39</v>
      </c>
      <c r="N18" s="25">
        <v>186</v>
      </c>
    </row>
    <row r="19" spans="1:15">
      <c r="A19" s="59" t="s">
        <v>111</v>
      </c>
      <c r="B19" s="5" t="s">
        <v>37</v>
      </c>
      <c r="C19" s="17">
        <v>60</v>
      </c>
      <c r="D19" s="14">
        <v>2.65</v>
      </c>
      <c r="E19" s="14">
        <v>0.35</v>
      </c>
      <c r="F19" s="14">
        <v>17.14</v>
      </c>
      <c r="G19" s="14">
        <v>0.17</v>
      </c>
      <c r="H19" s="10">
        <v>0</v>
      </c>
      <c r="I19" s="10">
        <v>0</v>
      </c>
      <c r="J19" s="10">
        <v>7.2</v>
      </c>
      <c r="K19" s="10">
        <v>34.799999999999997</v>
      </c>
      <c r="L19" s="10">
        <v>7.6</v>
      </c>
      <c r="M19" s="10">
        <v>1.6</v>
      </c>
      <c r="N19" s="10">
        <v>99</v>
      </c>
    </row>
    <row r="20" spans="1:15">
      <c r="A20" s="17">
        <v>282</v>
      </c>
      <c r="B20" s="31" t="s">
        <v>3</v>
      </c>
      <c r="C20" s="40">
        <v>200</v>
      </c>
      <c r="D20" s="14">
        <v>0</v>
      </c>
      <c r="E20" s="14">
        <v>0</v>
      </c>
      <c r="F20" s="14">
        <v>0</v>
      </c>
      <c r="G20" s="14">
        <v>0</v>
      </c>
      <c r="H20" s="10">
        <v>0.1</v>
      </c>
      <c r="I20" s="10">
        <v>0</v>
      </c>
      <c r="J20" s="10">
        <v>33.200000000000003</v>
      </c>
      <c r="K20" s="10">
        <v>19.5</v>
      </c>
      <c r="L20" s="10">
        <v>17.399999999999999</v>
      </c>
      <c r="M20" s="10">
        <v>2.7</v>
      </c>
      <c r="N20" s="10">
        <v>5</v>
      </c>
    </row>
    <row r="21" spans="1:15">
      <c r="A21" s="5"/>
      <c r="B21" s="20" t="s">
        <v>38</v>
      </c>
      <c r="C21" s="16">
        <f t="shared" ref="C21:N21" ca="1" si="2">SUM(C15:C24)</f>
        <v>800</v>
      </c>
      <c r="D21" s="26">
        <f t="shared" ca="1" si="2"/>
        <v>33.29</v>
      </c>
      <c r="E21" s="26">
        <f t="shared" ca="1" si="2"/>
        <v>27.17</v>
      </c>
      <c r="F21" s="26">
        <f t="shared" ca="1" si="2"/>
        <v>86.759999999999991</v>
      </c>
      <c r="G21" s="26">
        <f t="shared" ca="1" si="2"/>
        <v>0.40500000000000003</v>
      </c>
      <c r="H21" s="26">
        <f t="shared" ca="1" si="2"/>
        <v>27.33</v>
      </c>
      <c r="I21" s="26">
        <f t="shared" ca="1" si="2"/>
        <v>36.700000000000003</v>
      </c>
      <c r="J21" s="26">
        <f t="shared" ca="1" si="2"/>
        <v>325.36</v>
      </c>
      <c r="K21" s="26">
        <f t="shared" ca="1" si="2"/>
        <v>315.94</v>
      </c>
      <c r="L21" s="26">
        <f t="shared" ca="1" si="2"/>
        <v>150.14999999999998</v>
      </c>
      <c r="M21" s="26">
        <f t="shared" ca="1" si="2"/>
        <v>16.28</v>
      </c>
      <c r="N21" s="26">
        <f t="shared" ca="1" si="2"/>
        <v>806.86</v>
      </c>
    </row>
    <row r="22" spans="1:15">
      <c r="A22" s="5"/>
      <c r="B22" s="20"/>
      <c r="C22" s="5"/>
      <c r="D22" s="9"/>
      <c r="E22" s="9"/>
      <c r="F22" s="9"/>
      <c r="G22" s="9"/>
      <c r="H22" s="7"/>
      <c r="I22" s="7"/>
      <c r="J22" s="7"/>
      <c r="K22" s="7"/>
      <c r="L22" s="7"/>
      <c r="M22" s="7"/>
      <c r="N22" s="7"/>
    </row>
    <row r="23" spans="1:15">
      <c r="A23" s="17"/>
      <c r="B23" s="35" t="s">
        <v>59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5">
      <c r="A24" s="59" t="s">
        <v>111</v>
      </c>
      <c r="B24" s="5" t="s">
        <v>48</v>
      </c>
      <c r="C24" s="17">
        <v>200</v>
      </c>
      <c r="D24" s="14">
        <v>0.1</v>
      </c>
      <c r="E24" s="14">
        <v>0</v>
      </c>
      <c r="F24" s="14">
        <v>27.4</v>
      </c>
      <c r="G24" s="14">
        <v>0</v>
      </c>
      <c r="H24" s="10">
        <v>2</v>
      </c>
      <c r="I24" s="10">
        <v>0</v>
      </c>
      <c r="J24" s="10">
        <v>7</v>
      </c>
      <c r="K24" s="10">
        <v>7</v>
      </c>
      <c r="L24" s="10">
        <v>4</v>
      </c>
      <c r="M24" s="10">
        <v>0.4</v>
      </c>
      <c r="N24" s="10">
        <v>110</v>
      </c>
    </row>
    <row r="25" spans="1:15">
      <c r="A25" s="59" t="s">
        <v>111</v>
      </c>
      <c r="B25" s="5" t="s">
        <v>63</v>
      </c>
      <c r="C25" s="17">
        <v>150</v>
      </c>
      <c r="D25" s="14">
        <v>0.8</v>
      </c>
      <c r="E25" s="14">
        <v>0.8</v>
      </c>
      <c r="F25" s="14">
        <v>19.600000000000001</v>
      </c>
      <c r="G25" s="14">
        <v>0.1</v>
      </c>
      <c r="H25" s="10">
        <v>20</v>
      </c>
      <c r="I25" s="10">
        <v>0</v>
      </c>
      <c r="J25" s="10">
        <v>32</v>
      </c>
      <c r="K25" s="10">
        <v>22</v>
      </c>
      <c r="L25" s="10">
        <v>16</v>
      </c>
      <c r="M25" s="10">
        <v>4</v>
      </c>
      <c r="N25" s="10">
        <v>94</v>
      </c>
    </row>
    <row r="26" spans="1:15">
      <c r="A26" s="5"/>
      <c r="B26" s="5"/>
      <c r="C26" s="26">
        <f t="shared" ref="C26:N26" si="3">SUM(C24:C25)</f>
        <v>350</v>
      </c>
      <c r="D26" s="26">
        <f t="shared" si="3"/>
        <v>0.9</v>
      </c>
      <c r="E26" s="26">
        <f t="shared" si="3"/>
        <v>0.8</v>
      </c>
      <c r="F26" s="26">
        <f t="shared" si="3"/>
        <v>47</v>
      </c>
      <c r="G26" s="26">
        <f t="shared" si="3"/>
        <v>0.1</v>
      </c>
      <c r="H26" s="26">
        <f t="shared" si="3"/>
        <v>22</v>
      </c>
      <c r="I26" s="26">
        <f t="shared" si="3"/>
        <v>0</v>
      </c>
      <c r="J26" s="26">
        <f t="shared" si="3"/>
        <v>39</v>
      </c>
      <c r="K26" s="26">
        <f t="shared" si="3"/>
        <v>29</v>
      </c>
      <c r="L26" s="26">
        <f t="shared" si="3"/>
        <v>20</v>
      </c>
      <c r="M26" s="26">
        <f t="shared" si="3"/>
        <v>4.4000000000000004</v>
      </c>
      <c r="N26" s="26">
        <f t="shared" si="3"/>
        <v>204</v>
      </c>
      <c r="O26" s="41"/>
    </row>
    <row r="27" spans="1:15">
      <c r="A27" s="5"/>
      <c r="B27" s="19"/>
      <c r="C27" s="17"/>
      <c r="D27" s="15"/>
      <c r="E27" s="15"/>
      <c r="F27" s="15"/>
      <c r="G27" s="15"/>
      <c r="H27" s="7"/>
      <c r="I27" s="7"/>
      <c r="J27" s="7"/>
      <c r="K27" s="7"/>
      <c r="L27" s="7"/>
      <c r="M27" s="7"/>
      <c r="N27" s="7"/>
    </row>
    <row r="28" spans="1:15">
      <c r="A28" s="5"/>
      <c r="B28" s="20" t="s">
        <v>8</v>
      </c>
      <c r="C28" s="26">
        <v>1650</v>
      </c>
      <c r="D28" s="26">
        <f t="shared" ref="D28:N28" ca="1" si="4">D26+D21+D12</f>
        <v>48.089999999999996</v>
      </c>
      <c r="E28" s="26">
        <f t="shared" ca="1" si="4"/>
        <v>46.99</v>
      </c>
      <c r="F28" s="26">
        <f t="shared" ca="1" si="4"/>
        <v>181.37</v>
      </c>
      <c r="G28" s="26">
        <f t="shared" ca="1" si="4"/>
        <v>0.69200000000000006</v>
      </c>
      <c r="H28" s="26">
        <f t="shared" ca="1" si="4"/>
        <v>48.405000000000001</v>
      </c>
      <c r="I28" s="26">
        <f t="shared" ca="1" si="4"/>
        <v>57.17</v>
      </c>
      <c r="J28" s="26">
        <f t="shared" ca="1" si="4"/>
        <v>703.51</v>
      </c>
      <c r="K28" s="26">
        <f t="shared" ca="1" si="4"/>
        <v>668.96</v>
      </c>
      <c r="L28" s="26">
        <f t="shared" ca="1" si="4"/>
        <v>252.54999999999998</v>
      </c>
      <c r="M28" s="26">
        <f t="shared" ca="1" si="4"/>
        <v>24.47</v>
      </c>
      <c r="N28" s="26">
        <f t="shared" ca="1" si="4"/>
        <v>1476.49</v>
      </c>
    </row>
    <row r="29" spans="1:15" ht="18.75">
      <c r="A29" s="1"/>
      <c r="B29" s="3"/>
      <c r="C29" s="39"/>
      <c r="D29" s="2"/>
      <c r="E29" s="2"/>
      <c r="F29" s="2"/>
      <c r="G29" s="2"/>
    </row>
    <row r="30" spans="1:15" ht="18.75" customHeight="1">
      <c r="A30" s="66"/>
      <c r="B30" s="66"/>
      <c r="C30" s="66"/>
      <c r="D30" s="66"/>
      <c r="E30" s="66"/>
      <c r="F30" s="66"/>
      <c r="G30" s="66"/>
    </row>
    <row r="31" spans="1:15">
      <c r="A31" s="66"/>
      <c r="B31" s="66"/>
      <c r="C31" s="66"/>
      <c r="D31" s="66"/>
      <c r="E31" s="66"/>
      <c r="F31" s="66"/>
      <c r="G31" s="66"/>
    </row>
    <row r="32" spans="1:15">
      <c r="A32" s="4"/>
      <c r="B32" s="4"/>
      <c r="C32" s="4"/>
      <c r="D32" s="4"/>
      <c r="E32" s="4"/>
      <c r="F32" s="4"/>
      <c r="G32" s="4"/>
    </row>
  </sheetData>
  <mergeCells count="10">
    <mergeCell ref="A30:G30"/>
    <mergeCell ref="A31:G31"/>
    <mergeCell ref="A2:N2"/>
    <mergeCell ref="A3:A4"/>
    <mergeCell ref="B3:B4"/>
    <mergeCell ref="C3:C4"/>
    <mergeCell ref="D3:F3"/>
    <mergeCell ref="G3:I3"/>
    <mergeCell ref="J3:M3"/>
    <mergeCell ref="N3:N4"/>
  </mergeCells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O32"/>
  <sheetViews>
    <sheetView topLeftCell="A10" workbookViewId="0">
      <selection activeCell="Q21" sqref="Q21"/>
    </sheetView>
  </sheetViews>
  <sheetFormatPr defaultRowHeight="15.75"/>
  <cols>
    <col min="1" max="1" width="7.375" customWidth="1"/>
    <col min="2" max="2" width="33.125" customWidth="1"/>
    <col min="3" max="3" width="10.375" customWidth="1"/>
    <col min="4" max="4" width="6.125" customWidth="1"/>
    <col min="5" max="5" width="5.5" customWidth="1"/>
    <col min="6" max="6" width="6.625" customWidth="1"/>
    <col min="7" max="7" width="5.375" customWidth="1"/>
    <col min="8" max="8" width="5.5" customWidth="1"/>
    <col min="9" max="9" width="5.25" customWidth="1"/>
    <col min="10" max="10" width="6.375" customWidth="1"/>
    <col min="11" max="11" width="6.125" customWidth="1"/>
    <col min="12" max="12" width="5.875" customWidth="1"/>
    <col min="13" max="13" width="6.75" customWidth="1"/>
  </cols>
  <sheetData>
    <row r="2" spans="1:14">
      <c r="A2" s="65" t="s">
        <v>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15.75" customHeight="1">
      <c r="A3" s="70" t="s">
        <v>12</v>
      </c>
      <c r="B3" s="72" t="s">
        <v>0</v>
      </c>
      <c r="C3" s="70" t="s">
        <v>13</v>
      </c>
      <c r="D3" s="67" t="s">
        <v>1</v>
      </c>
      <c r="E3" s="68"/>
      <c r="F3" s="69"/>
      <c r="G3" s="74" t="s">
        <v>17</v>
      </c>
      <c r="H3" s="75"/>
      <c r="I3" s="76"/>
      <c r="J3" s="60" t="s">
        <v>21</v>
      </c>
      <c r="K3" s="61"/>
      <c r="L3" s="61"/>
      <c r="M3" s="62"/>
      <c r="N3" s="63" t="s">
        <v>26</v>
      </c>
    </row>
    <row r="4" spans="1:14">
      <c r="A4" s="71"/>
      <c r="B4" s="73"/>
      <c r="C4" s="71"/>
      <c r="D4" s="6" t="s">
        <v>14</v>
      </c>
      <c r="E4" s="6" t="s">
        <v>15</v>
      </c>
      <c r="F4" s="6" t="s">
        <v>16</v>
      </c>
      <c r="G4" s="11" t="s">
        <v>18</v>
      </c>
      <c r="H4" s="10" t="s">
        <v>19</v>
      </c>
      <c r="I4" s="10" t="s">
        <v>20</v>
      </c>
      <c r="J4" s="8" t="s">
        <v>22</v>
      </c>
      <c r="K4" s="8" t="s">
        <v>23</v>
      </c>
      <c r="L4" s="8" t="s">
        <v>24</v>
      </c>
      <c r="M4" s="8" t="s">
        <v>25</v>
      </c>
      <c r="N4" s="64"/>
    </row>
    <row r="5" spans="1:14">
      <c r="A5" s="9"/>
      <c r="B5" s="12" t="s">
        <v>49</v>
      </c>
      <c r="C5" s="9"/>
      <c r="D5" s="9"/>
      <c r="E5" s="9"/>
      <c r="F5" s="9"/>
      <c r="G5" s="9"/>
      <c r="H5" s="7"/>
      <c r="I5" s="7"/>
      <c r="J5" s="7"/>
      <c r="K5" s="7"/>
      <c r="L5" s="7"/>
      <c r="M5" s="7"/>
      <c r="N5" s="7"/>
    </row>
    <row r="6" spans="1:14">
      <c r="A6" s="9"/>
      <c r="B6" s="13" t="s">
        <v>33</v>
      </c>
      <c r="C6" s="9"/>
      <c r="D6" s="9"/>
      <c r="E6" s="9"/>
      <c r="F6" s="9"/>
      <c r="G6" s="9"/>
      <c r="H6" s="7"/>
      <c r="I6" s="7"/>
      <c r="J6" s="7"/>
      <c r="K6" s="7"/>
      <c r="L6" s="7"/>
      <c r="M6" s="7"/>
      <c r="N6" s="7"/>
    </row>
    <row r="7" spans="1:14">
      <c r="A7" s="59" t="s">
        <v>111</v>
      </c>
      <c r="B7" s="5" t="s">
        <v>27</v>
      </c>
      <c r="C7" s="17">
        <v>40</v>
      </c>
      <c r="D7" s="24">
        <v>5.0999999999999996</v>
      </c>
      <c r="E7" s="24">
        <v>2</v>
      </c>
      <c r="F7" s="24">
        <v>0.3</v>
      </c>
      <c r="G7" s="24">
        <v>0.03</v>
      </c>
      <c r="H7" s="25">
        <v>0</v>
      </c>
      <c r="I7" s="25">
        <v>0.1</v>
      </c>
      <c r="J7" s="25">
        <v>18</v>
      </c>
      <c r="K7" s="25">
        <v>30.2</v>
      </c>
      <c r="L7" s="25">
        <v>5</v>
      </c>
      <c r="M7" s="25">
        <v>5.5</v>
      </c>
      <c r="N7" s="25">
        <v>63</v>
      </c>
    </row>
    <row r="8" spans="1:14">
      <c r="A8" s="9">
        <v>180</v>
      </c>
      <c r="B8" s="29" t="s">
        <v>60</v>
      </c>
      <c r="C8" s="14">
        <v>200</v>
      </c>
      <c r="D8">
        <v>7.23</v>
      </c>
      <c r="E8" s="14">
        <v>9.81</v>
      </c>
      <c r="F8" s="14">
        <v>28.2</v>
      </c>
      <c r="G8" s="14">
        <v>0.22</v>
      </c>
      <c r="H8" s="10">
        <v>1.3</v>
      </c>
      <c r="I8" s="10">
        <v>0.8</v>
      </c>
      <c r="J8" s="10">
        <v>142.5</v>
      </c>
      <c r="K8" s="10">
        <v>222.3</v>
      </c>
      <c r="L8" s="30">
        <v>65.69</v>
      </c>
      <c r="M8" s="10">
        <v>1.53</v>
      </c>
      <c r="N8" s="10">
        <v>225.2</v>
      </c>
    </row>
    <row r="9" spans="1:14">
      <c r="A9" s="59" t="s">
        <v>111</v>
      </c>
      <c r="B9" s="5" t="s">
        <v>29</v>
      </c>
      <c r="C9" s="27">
        <v>50</v>
      </c>
      <c r="D9" s="14">
        <v>4</v>
      </c>
      <c r="E9" s="14">
        <v>0.24</v>
      </c>
      <c r="F9" s="14">
        <v>20.07</v>
      </c>
      <c r="G9" s="14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94.73</v>
      </c>
    </row>
    <row r="10" spans="1:14">
      <c r="A10" s="59" t="s">
        <v>111</v>
      </c>
      <c r="B10" s="5" t="s">
        <v>30</v>
      </c>
      <c r="C10" s="17">
        <v>10</v>
      </c>
      <c r="D10" s="14">
        <v>0.02</v>
      </c>
      <c r="E10" s="14">
        <v>3.56</v>
      </c>
      <c r="F10" s="14">
        <v>0.04</v>
      </c>
      <c r="G10" s="14">
        <v>0</v>
      </c>
      <c r="H10" s="10">
        <v>0</v>
      </c>
      <c r="I10" s="10">
        <v>0.04</v>
      </c>
      <c r="J10" s="10">
        <v>0.6</v>
      </c>
      <c r="K10" s="10">
        <v>0.95</v>
      </c>
      <c r="L10" s="10">
        <v>0</v>
      </c>
      <c r="M10" s="10">
        <v>0.02</v>
      </c>
      <c r="N10" s="10">
        <v>37.4</v>
      </c>
    </row>
    <row r="11" spans="1:14">
      <c r="A11" s="17">
        <v>284</v>
      </c>
      <c r="B11" s="5" t="s">
        <v>112</v>
      </c>
      <c r="C11" s="17">
        <v>200</v>
      </c>
      <c r="D11" s="14">
        <v>0</v>
      </c>
      <c r="E11" s="14">
        <v>0</v>
      </c>
      <c r="F11" s="14">
        <v>0</v>
      </c>
      <c r="G11" s="14">
        <v>0</v>
      </c>
      <c r="H11" s="10">
        <v>0.1</v>
      </c>
      <c r="I11" s="10">
        <v>0</v>
      </c>
      <c r="J11" s="10">
        <v>33.200000000000003</v>
      </c>
      <c r="K11" s="10">
        <v>19.5</v>
      </c>
      <c r="L11" s="10">
        <v>17.399999999999999</v>
      </c>
      <c r="M11" s="10">
        <v>2.7</v>
      </c>
      <c r="N11" s="10">
        <v>5</v>
      </c>
    </row>
    <row r="12" spans="1:14">
      <c r="A12" s="5"/>
      <c r="B12" s="20" t="s">
        <v>32</v>
      </c>
      <c r="C12" s="16">
        <f>SUM(C8:C11)</f>
        <v>460</v>
      </c>
      <c r="D12" s="26">
        <f>SUM(D7:D11)</f>
        <v>16.349999999999998</v>
      </c>
      <c r="E12" s="26">
        <v>15.8</v>
      </c>
      <c r="F12" s="26">
        <f t="shared" ref="F12:N12" si="0">SUM(F7:F11)</f>
        <v>48.61</v>
      </c>
      <c r="G12" s="26">
        <f t="shared" si="0"/>
        <v>0.25</v>
      </c>
      <c r="H12" s="26">
        <f t="shared" si="0"/>
        <v>1.4000000000000001</v>
      </c>
      <c r="I12" s="26">
        <f t="shared" si="0"/>
        <v>0.94000000000000006</v>
      </c>
      <c r="J12" s="26">
        <f t="shared" si="0"/>
        <v>194.3</v>
      </c>
      <c r="K12" s="26">
        <f t="shared" si="0"/>
        <v>272.95</v>
      </c>
      <c r="L12" s="26">
        <f t="shared" si="0"/>
        <v>88.09</v>
      </c>
      <c r="M12" s="26">
        <f t="shared" si="0"/>
        <v>9.75</v>
      </c>
      <c r="N12" s="26">
        <f t="shared" si="0"/>
        <v>425.33</v>
      </c>
    </row>
    <row r="13" spans="1:14">
      <c r="A13" s="5"/>
      <c r="B13" s="5"/>
      <c r="C13" s="17"/>
      <c r="D13" s="14"/>
      <c r="E13" s="14"/>
      <c r="F13" s="14"/>
      <c r="G13" s="14"/>
      <c r="H13" s="7"/>
      <c r="I13" s="7"/>
      <c r="J13" s="7"/>
      <c r="K13" s="7"/>
      <c r="L13" s="7"/>
      <c r="M13" s="7"/>
      <c r="N13" s="7"/>
    </row>
    <row r="14" spans="1:14">
      <c r="A14" s="17"/>
      <c r="B14" s="13" t="s">
        <v>4</v>
      </c>
      <c r="C14" s="17"/>
      <c r="D14" s="14"/>
      <c r="E14" s="14"/>
      <c r="F14" s="14"/>
      <c r="G14" s="14"/>
      <c r="H14" s="7"/>
      <c r="I14" s="7"/>
      <c r="J14" s="7"/>
      <c r="K14" s="7"/>
      <c r="L14" s="7"/>
      <c r="M14" s="7"/>
      <c r="N14" s="7"/>
    </row>
    <row r="15" spans="1:14">
      <c r="A15" s="59" t="s">
        <v>111</v>
      </c>
      <c r="B15" s="32" t="s">
        <v>52</v>
      </c>
      <c r="C15" s="17">
        <v>50</v>
      </c>
      <c r="D15" s="14">
        <v>0</v>
      </c>
      <c r="E15" s="14">
        <v>0.1</v>
      </c>
      <c r="F15" s="14">
        <v>0</v>
      </c>
      <c r="G15" s="14">
        <v>0</v>
      </c>
      <c r="H15" s="10">
        <v>0</v>
      </c>
      <c r="I15" s="10">
        <v>0</v>
      </c>
      <c r="J15" s="10">
        <v>1</v>
      </c>
      <c r="K15" s="10">
        <v>0</v>
      </c>
      <c r="L15" s="10">
        <v>1</v>
      </c>
      <c r="M15" s="10">
        <v>1</v>
      </c>
      <c r="N15" s="10">
        <v>20</v>
      </c>
    </row>
    <row r="16" spans="1:14">
      <c r="A16" s="17">
        <v>63</v>
      </c>
      <c r="B16" s="29" t="s">
        <v>51</v>
      </c>
      <c r="C16" s="17" t="s">
        <v>53</v>
      </c>
      <c r="D16" s="14">
        <v>10.7</v>
      </c>
      <c r="E16" s="14">
        <v>9.1999999999999993</v>
      </c>
      <c r="F16" s="14">
        <v>19.399999999999999</v>
      </c>
      <c r="G16" s="14">
        <v>0.14000000000000001</v>
      </c>
      <c r="H16" s="10">
        <v>9.6</v>
      </c>
      <c r="I16" s="10">
        <v>10</v>
      </c>
      <c r="J16" s="10">
        <v>55</v>
      </c>
      <c r="K16" s="10">
        <v>252.6</v>
      </c>
      <c r="L16" s="10">
        <v>46.7</v>
      </c>
      <c r="M16" s="10">
        <v>2.4</v>
      </c>
      <c r="N16" s="10">
        <v>212.8</v>
      </c>
    </row>
    <row r="17" spans="1:15">
      <c r="A17" s="17">
        <v>106</v>
      </c>
      <c r="B17" s="5" t="s">
        <v>54</v>
      </c>
      <c r="C17" s="17" t="s">
        <v>55</v>
      </c>
      <c r="D17" s="14">
        <v>11.9</v>
      </c>
      <c r="E17" s="14">
        <v>9.9</v>
      </c>
      <c r="F17" s="14">
        <v>7.4</v>
      </c>
      <c r="G17" s="14">
        <v>7.0000000000000007E-2</v>
      </c>
      <c r="H17" s="10">
        <v>4.01</v>
      </c>
      <c r="I17" s="10">
        <v>39</v>
      </c>
      <c r="J17" s="10">
        <v>19.100000000000001</v>
      </c>
      <c r="K17" s="10">
        <v>57.97</v>
      </c>
      <c r="L17" s="10">
        <v>13.48</v>
      </c>
      <c r="M17" s="10">
        <v>0.74</v>
      </c>
      <c r="N17" s="10">
        <v>166.1</v>
      </c>
    </row>
    <row r="18" spans="1:15">
      <c r="A18" s="17">
        <v>211</v>
      </c>
      <c r="B18" s="5" t="s">
        <v>56</v>
      </c>
      <c r="C18" s="17" t="s">
        <v>57</v>
      </c>
      <c r="D18" s="14">
        <v>5.4</v>
      </c>
      <c r="E18" s="14">
        <v>15.45</v>
      </c>
      <c r="F18" s="14">
        <v>36.6</v>
      </c>
      <c r="G18" s="14">
        <v>0.06</v>
      </c>
      <c r="H18" s="10">
        <v>0</v>
      </c>
      <c r="I18" s="10">
        <v>0</v>
      </c>
      <c r="J18" s="10">
        <v>12</v>
      </c>
      <c r="K18" s="10">
        <v>34.5</v>
      </c>
      <c r="L18" s="10">
        <v>7.5</v>
      </c>
      <c r="M18" s="10">
        <v>0.75</v>
      </c>
      <c r="N18" s="10">
        <v>225</v>
      </c>
    </row>
    <row r="19" spans="1:15">
      <c r="A19" s="59" t="s">
        <v>111</v>
      </c>
      <c r="B19" s="5" t="s">
        <v>37</v>
      </c>
      <c r="C19" s="17">
        <v>60</v>
      </c>
      <c r="D19" s="14">
        <v>2.65</v>
      </c>
      <c r="E19" s="14">
        <v>0.35</v>
      </c>
      <c r="F19" s="14">
        <v>17.14</v>
      </c>
      <c r="G19" s="14">
        <v>0.17</v>
      </c>
      <c r="H19" s="10">
        <v>0</v>
      </c>
      <c r="I19" s="10">
        <v>0</v>
      </c>
      <c r="J19" s="10">
        <v>7.2</v>
      </c>
      <c r="K19" s="10">
        <v>34.799999999999997</v>
      </c>
      <c r="L19" s="10">
        <v>7.6</v>
      </c>
      <c r="M19" s="10">
        <v>1.6</v>
      </c>
      <c r="N19" s="10">
        <v>99</v>
      </c>
    </row>
    <row r="20" spans="1:15">
      <c r="A20" s="17">
        <v>292</v>
      </c>
      <c r="B20" s="5" t="s">
        <v>105</v>
      </c>
      <c r="C20" s="17">
        <v>200</v>
      </c>
      <c r="D20" s="24">
        <v>7.0000000000000007E-2</v>
      </c>
      <c r="E20" s="24">
        <v>0</v>
      </c>
      <c r="F20" s="24">
        <v>21.8</v>
      </c>
      <c r="G20" s="24">
        <v>0.02</v>
      </c>
      <c r="H20" s="25">
        <v>0.3</v>
      </c>
      <c r="I20" s="25">
        <v>0</v>
      </c>
      <c r="J20" s="25">
        <v>26.2</v>
      </c>
      <c r="K20" s="25">
        <v>21.2</v>
      </c>
      <c r="L20" s="25">
        <v>14.5</v>
      </c>
      <c r="M20" s="25">
        <v>1</v>
      </c>
      <c r="N20" s="25">
        <v>87.2</v>
      </c>
    </row>
    <row r="21" spans="1:15">
      <c r="A21" s="59" t="s">
        <v>111</v>
      </c>
      <c r="B21" s="5" t="s">
        <v>58</v>
      </c>
      <c r="C21" s="17">
        <v>100</v>
      </c>
      <c r="D21" s="14"/>
      <c r="E21" s="14"/>
      <c r="F21" s="14"/>
      <c r="G21" s="14"/>
      <c r="H21" s="10"/>
      <c r="I21" s="10"/>
      <c r="J21" s="10"/>
      <c r="K21" s="10"/>
      <c r="L21" s="10"/>
      <c r="M21" s="10"/>
      <c r="N21" s="10"/>
    </row>
    <row r="22" spans="1:15">
      <c r="A22" s="5"/>
      <c r="B22" s="20" t="s">
        <v>38</v>
      </c>
      <c r="C22" s="16">
        <v>800</v>
      </c>
      <c r="D22" s="26">
        <f>SUM(D15:D21)</f>
        <v>30.72</v>
      </c>
      <c r="E22" s="26">
        <f t="shared" ref="E22:N22" si="1">SUM(E15:E21)</f>
        <v>35</v>
      </c>
      <c r="F22" s="26">
        <f t="shared" si="1"/>
        <v>102.33999999999999</v>
      </c>
      <c r="G22" s="26">
        <f t="shared" si="1"/>
        <v>0.46000000000000008</v>
      </c>
      <c r="H22" s="26">
        <f t="shared" si="1"/>
        <v>13.91</v>
      </c>
      <c r="I22" s="26">
        <f t="shared" si="1"/>
        <v>49</v>
      </c>
      <c r="J22" s="26">
        <f t="shared" si="1"/>
        <v>120.5</v>
      </c>
      <c r="K22" s="26">
        <f t="shared" si="1"/>
        <v>401.07</v>
      </c>
      <c r="L22" s="26">
        <f t="shared" si="1"/>
        <v>90.78</v>
      </c>
      <c r="M22" s="26">
        <f t="shared" si="1"/>
        <v>7.49</v>
      </c>
      <c r="N22" s="26">
        <f t="shared" si="1"/>
        <v>810.1</v>
      </c>
    </row>
    <row r="23" spans="1:15">
      <c r="A23" s="5"/>
      <c r="B23" s="20"/>
      <c r="C23" s="5"/>
      <c r="D23" s="9"/>
      <c r="E23" s="9"/>
      <c r="F23" s="9"/>
      <c r="G23" s="9"/>
      <c r="H23" s="7"/>
      <c r="I23" s="7"/>
      <c r="J23" s="7"/>
      <c r="K23" s="7"/>
      <c r="L23" s="7"/>
      <c r="M23" s="7"/>
      <c r="N23" s="7"/>
    </row>
    <row r="24" spans="1:15">
      <c r="A24" s="17"/>
      <c r="B24" s="13" t="s">
        <v>59</v>
      </c>
      <c r="C24" s="2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5">
      <c r="A25" s="59" t="s">
        <v>111</v>
      </c>
      <c r="B25" s="5" t="s">
        <v>65</v>
      </c>
      <c r="C25" s="17">
        <v>80</v>
      </c>
      <c r="D25" s="14">
        <v>6.9</v>
      </c>
      <c r="E25" s="14">
        <v>14.4</v>
      </c>
      <c r="F25" s="14">
        <v>59.7</v>
      </c>
      <c r="G25" s="14">
        <v>0.1</v>
      </c>
      <c r="H25" s="10">
        <v>0</v>
      </c>
      <c r="I25" s="10">
        <v>0</v>
      </c>
      <c r="J25" s="10">
        <v>17.2</v>
      </c>
      <c r="K25" s="10">
        <v>11</v>
      </c>
      <c r="L25" s="10">
        <v>56.6</v>
      </c>
      <c r="M25" s="10">
        <v>0.7</v>
      </c>
      <c r="N25" s="10">
        <v>295.10000000000002</v>
      </c>
    </row>
    <row r="26" spans="1:15">
      <c r="A26" s="59" t="s">
        <v>111</v>
      </c>
      <c r="B26" s="5" t="s">
        <v>66</v>
      </c>
      <c r="C26" s="17">
        <v>100</v>
      </c>
      <c r="D26" s="14">
        <v>7.6</v>
      </c>
      <c r="E26" s="14">
        <v>1.9</v>
      </c>
      <c r="F26" s="14">
        <v>9</v>
      </c>
      <c r="G26" s="14">
        <v>0.1</v>
      </c>
      <c r="H26" s="14">
        <v>0.4</v>
      </c>
      <c r="I26" s="14">
        <v>34.200000000000003</v>
      </c>
      <c r="J26" s="14">
        <v>260</v>
      </c>
      <c r="K26" s="14">
        <v>0</v>
      </c>
      <c r="L26" s="14">
        <v>24</v>
      </c>
      <c r="M26" s="14">
        <v>0</v>
      </c>
      <c r="N26" s="10">
        <v>82</v>
      </c>
    </row>
    <row r="27" spans="1:15">
      <c r="A27" s="5"/>
      <c r="B27" s="19"/>
      <c r="C27" s="26">
        <f>SUM(C25:C26)</f>
        <v>180</v>
      </c>
      <c r="D27" s="26">
        <f t="shared" ref="D27:N27" si="2">SUM(D25:D26)</f>
        <v>14.5</v>
      </c>
      <c r="E27" s="26">
        <f t="shared" si="2"/>
        <v>16.3</v>
      </c>
      <c r="F27" s="26">
        <f t="shared" si="2"/>
        <v>68.7</v>
      </c>
      <c r="G27" s="26">
        <f t="shared" si="2"/>
        <v>0.2</v>
      </c>
      <c r="H27" s="26">
        <f t="shared" si="2"/>
        <v>0.4</v>
      </c>
      <c r="I27" s="26">
        <f t="shared" si="2"/>
        <v>34.200000000000003</v>
      </c>
      <c r="J27" s="26">
        <f t="shared" si="2"/>
        <v>277.2</v>
      </c>
      <c r="K27" s="26">
        <f t="shared" si="2"/>
        <v>11</v>
      </c>
      <c r="L27" s="26">
        <f t="shared" si="2"/>
        <v>80.599999999999994</v>
      </c>
      <c r="M27" s="26">
        <f t="shared" si="2"/>
        <v>0.7</v>
      </c>
      <c r="N27" s="26">
        <f t="shared" si="2"/>
        <v>377.1</v>
      </c>
    </row>
    <row r="28" spans="1:15">
      <c r="A28" s="5"/>
      <c r="B28" s="21"/>
      <c r="C28" s="22"/>
      <c r="D28" s="23"/>
      <c r="E28" s="23"/>
      <c r="F28" s="23"/>
      <c r="G28" s="23"/>
      <c r="H28" s="18"/>
      <c r="I28" s="18"/>
      <c r="J28" s="18"/>
      <c r="K28" s="18"/>
      <c r="L28" s="18"/>
      <c r="M28" s="18"/>
      <c r="N28" s="18"/>
    </row>
    <row r="29" spans="1:15" ht="18.75">
      <c r="A29" s="36"/>
      <c r="B29" s="20" t="s">
        <v>8</v>
      </c>
      <c r="C29" s="6">
        <f>C27+C22+C12</f>
        <v>1440</v>
      </c>
      <c r="D29" s="6">
        <f t="shared" ref="D29:N29" si="3">D27+D22+D12</f>
        <v>61.569999999999993</v>
      </c>
      <c r="E29" s="6">
        <f t="shared" si="3"/>
        <v>67.099999999999994</v>
      </c>
      <c r="F29" s="6">
        <f t="shared" si="3"/>
        <v>219.64999999999998</v>
      </c>
      <c r="G29" s="6">
        <f t="shared" si="3"/>
        <v>0.91000000000000014</v>
      </c>
      <c r="H29" s="6">
        <f t="shared" si="3"/>
        <v>15.71</v>
      </c>
      <c r="I29" s="6">
        <f t="shared" si="3"/>
        <v>84.14</v>
      </c>
      <c r="J29" s="6">
        <f t="shared" si="3"/>
        <v>592</v>
      </c>
      <c r="K29" s="6">
        <f t="shared" si="3"/>
        <v>685.02</v>
      </c>
      <c r="L29" s="6">
        <f t="shared" si="3"/>
        <v>259.47000000000003</v>
      </c>
      <c r="M29" s="6">
        <f t="shared" si="3"/>
        <v>17.939999999999998</v>
      </c>
      <c r="N29" s="6">
        <f t="shared" si="3"/>
        <v>1612.53</v>
      </c>
      <c r="O29" s="43"/>
    </row>
    <row r="30" spans="1:15" ht="18.75" customHeight="1">
      <c r="A30" s="66"/>
      <c r="B30" s="66"/>
      <c r="C30" s="66"/>
      <c r="D30" s="66"/>
      <c r="E30" s="66"/>
      <c r="F30" s="66"/>
      <c r="G30" s="66"/>
    </row>
    <row r="31" spans="1:15">
      <c r="A31" s="66"/>
      <c r="B31" s="66"/>
      <c r="C31" s="66"/>
      <c r="D31" s="66"/>
      <c r="E31" s="66"/>
      <c r="F31" s="66"/>
      <c r="G31" s="66"/>
    </row>
    <row r="32" spans="1:15">
      <c r="A32" s="4"/>
      <c r="B32" s="4"/>
      <c r="C32" s="4"/>
      <c r="D32" s="4"/>
      <c r="E32" s="4"/>
      <c r="F32" s="4"/>
      <c r="G32" s="4"/>
    </row>
  </sheetData>
  <mergeCells count="10">
    <mergeCell ref="A30:G30"/>
    <mergeCell ref="A31:G31"/>
    <mergeCell ref="A2:N2"/>
    <mergeCell ref="A3:A4"/>
    <mergeCell ref="B3:B4"/>
    <mergeCell ref="C3:C4"/>
    <mergeCell ref="D3:F3"/>
    <mergeCell ref="G3:I3"/>
    <mergeCell ref="J3:M3"/>
    <mergeCell ref="N3:N4"/>
  </mergeCells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O31"/>
  <sheetViews>
    <sheetView topLeftCell="A13" workbookViewId="0">
      <selection activeCell="Q26" sqref="Q26"/>
    </sheetView>
  </sheetViews>
  <sheetFormatPr defaultRowHeight="15.75"/>
  <cols>
    <col min="1" max="1" width="7.375" customWidth="1"/>
    <col min="2" max="2" width="33.125" customWidth="1"/>
    <col min="3" max="3" width="10.375" customWidth="1"/>
    <col min="4" max="4" width="6.125" customWidth="1"/>
    <col min="5" max="5" width="5.5" customWidth="1"/>
    <col min="6" max="6" width="6.625" customWidth="1"/>
    <col min="7" max="7" width="5.375" customWidth="1"/>
    <col min="8" max="8" width="5.5" customWidth="1"/>
    <col min="9" max="9" width="5.25" customWidth="1"/>
    <col min="10" max="10" width="6.375" customWidth="1"/>
    <col min="11" max="11" width="6.125" customWidth="1"/>
    <col min="12" max="12" width="5.875" customWidth="1"/>
    <col min="13" max="13" width="6.75" customWidth="1"/>
  </cols>
  <sheetData>
    <row r="2" spans="1:14">
      <c r="A2" s="65" t="s">
        <v>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15.75" customHeight="1">
      <c r="A3" s="70" t="s">
        <v>12</v>
      </c>
      <c r="B3" s="72" t="s">
        <v>0</v>
      </c>
      <c r="C3" s="70" t="s">
        <v>13</v>
      </c>
      <c r="D3" s="67" t="s">
        <v>1</v>
      </c>
      <c r="E3" s="68"/>
      <c r="F3" s="69"/>
      <c r="G3" s="74" t="s">
        <v>17</v>
      </c>
      <c r="H3" s="75"/>
      <c r="I3" s="76"/>
      <c r="J3" s="60" t="s">
        <v>21</v>
      </c>
      <c r="K3" s="61"/>
      <c r="L3" s="61"/>
      <c r="M3" s="62"/>
      <c r="N3" s="63" t="s">
        <v>26</v>
      </c>
    </row>
    <row r="4" spans="1:14">
      <c r="A4" s="71"/>
      <c r="B4" s="73"/>
      <c r="C4" s="71"/>
      <c r="D4" s="6" t="s">
        <v>14</v>
      </c>
      <c r="E4" s="6" t="s">
        <v>15</v>
      </c>
      <c r="F4" s="6" t="s">
        <v>16</v>
      </c>
      <c r="G4" s="33" t="s">
        <v>18</v>
      </c>
      <c r="H4" s="10" t="s">
        <v>19</v>
      </c>
      <c r="I4" s="10" t="s">
        <v>20</v>
      </c>
      <c r="J4" s="8" t="s">
        <v>22</v>
      </c>
      <c r="K4" s="8" t="s">
        <v>23</v>
      </c>
      <c r="L4" s="8" t="s">
        <v>24</v>
      </c>
      <c r="M4" s="8" t="s">
        <v>25</v>
      </c>
      <c r="N4" s="64"/>
    </row>
    <row r="5" spans="1:14">
      <c r="A5" s="9"/>
      <c r="B5" s="12" t="s">
        <v>68</v>
      </c>
      <c r="C5" s="9"/>
      <c r="D5" s="9"/>
      <c r="E5" s="9"/>
      <c r="F5" s="9"/>
      <c r="G5" s="9"/>
      <c r="H5" s="7"/>
      <c r="I5" s="7"/>
      <c r="J5" s="7"/>
      <c r="K5" s="7"/>
      <c r="L5" s="7"/>
      <c r="M5" s="7"/>
      <c r="N5" s="7"/>
    </row>
    <row r="6" spans="1:14">
      <c r="A6" s="9"/>
      <c r="B6" s="13" t="s">
        <v>33</v>
      </c>
      <c r="C6" s="9"/>
      <c r="D6" s="9"/>
      <c r="E6" s="9"/>
      <c r="F6" s="9"/>
      <c r="G6" s="9"/>
      <c r="H6" s="7"/>
      <c r="I6" s="7"/>
      <c r="J6" s="7"/>
      <c r="K6" s="7"/>
      <c r="L6" s="7"/>
      <c r="M6" s="7"/>
      <c r="N6" s="7"/>
    </row>
    <row r="7" spans="1:14">
      <c r="A7" s="9">
        <v>193</v>
      </c>
      <c r="B7" s="5" t="s">
        <v>70</v>
      </c>
      <c r="C7" s="17">
        <v>205</v>
      </c>
      <c r="D7" s="24">
        <v>5.2</v>
      </c>
      <c r="E7" s="24">
        <v>9.31</v>
      </c>
      <c r="F7" s="24">
        <v>24.18</v>
      </c>
      <c r="G7" s="24">
        <v>0.19</v>
      </c>
      <c r="H7" s="25">
        <v>0.41</v>
      </c>
      <c r="I7" s="25">
        <v>21.6</v>
      </c>
      <c r="J7" s="25">
        <v>96.5</v>
      </c>
      <c r="K7" s="25">
        <v>163</v>
      </c>
      <c r="L7" s="25">
        <v>45.2</v>
      </c>
      <c r="M7" s="25">
        <v>1.26</v>
      </c>
      <c r="N7" s="25">
        <v>201.2</v>
      </c>
    </row>
    <row r="8" spans="1:14">
      <c r="A8" s="59" t="s">
        <v>111</v>
      </c>
      <c r="B8" s="5" t="s">
        <v>29</v>
      </c>
      <c r="C8" s="27">
        <v>50</v>
      </c>
      <c r="D8" s="14">
        <v>4</v>
      </c>
      <c r="E8" s="14">
        <v>0.24</v>
      </c>
      <c r="F8" s="14">
        <v>20.07</v>
      </c>
      <c r="G8" s="14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94.73</v>
      </c>
    </row>
    <row r="9" spans="1:14">
      <c r="A9" s="59" t="s">
        <v>111</v>
      </c>
      <c r="B9" s="5" t="s">
        <v>30</v>
      </c>
      <c r="C9" s="17">
        <v>10</v>
      </c>
      <c r="D9" s="14">
        <v>0.02</v>
      </c>
      <c r="E9" s="14">
        <v>3.56</v>
      </c>
      <c r="F9" s="14">
        <v>0.04</v>
      </c>
      <c r="G9" s="14">
        <v>0</v>
      </c>
      <c r="H9" s="10">
        <v>0</v>
      </c>
      <c r="I9" s="10">
        <v>0.04</v>
      </c>
      <c r="J9" s="10">
        <v>0.6</v>
      </c>
      <c r="K9" s="10">
        <v>0.95</v>
      </c>
      <c r="L9" s="10">
        <v>0</v>
      </c>
      <c r="M9" s="10">
        <v>0.02</v>
      </c>
      <c r="N9" s="10">
        <v>37.4</v>
      </c>
    </row>
    <row r="10" spans="1:14">
      <c r="A10" s="17">
        <v>288</v>
      </c>
      <c r="B10" s="5" t="s">
        <v>41</v>
      </c>
      <c r="C10" s="17">
        <v>200</v>
      </c>
      <c r="D10" s="14">
        <v>1.36</v>
      </c>
      <c r="E10" s="14">
        <v>0.3</v>
      </c>
      <c r="F10" s="14">
        <v>9.9</v>
      </c>
      <c r="G10" s="14">
        <v>4.2000000000000003E-2</v>
      </c>
      <c r="H10" s="10">
        <v>0</v>
      </c>
      <c r="I10" s="10">
        <v>0</v>
      </c>
      <c r="J10" s="10">
        <v>7.25</v>
      </c>
      <c r="K10" s="10">
        <v>37.5</v>
      </c>
      <c r="L10" s="10">
        <v>11.75</v>
      </c>
      <c r="M10" s="10">
        <v>0.98</v>
      </c>
      <c r="N10" s="10">
        <v>49.5</v>
      </c>
    </row>
    <row r="11" spans="1:14">
      <c r="A11" s="59" t="s">
        <v>111</v>
      </c>
      <c r="B11" s="5" t="s">
        <v>92</v>
      </c>
      <c r="C11" s="17">
        <v>75</v>
      </c>
      <c r="D11" s="14">
        <v>0.2</v>
      </c>
      <c r="E11" s="14">
        <v>0.1</v>
      </c>
      <c r="F11" s="14">
        <v>10.4</v>
      </c>
      <c r="G11" s="14">
        <v>0</v>
      </c>
      <c r="H11" s="10">
        <v>3.4</v>
      </c>
      <c r="I11" s="10">
        <v>2.2999999999999998</v>
      </c>
      <c r="J11" s="10">
        <v>4.5</v>
      </c>
      <c r="K11" s="10">
        <v>6.75</v>
      </c>
      <c r="L11" s="10">
        <v>3.8</v>
      </c>
      <c r="M11" s="10">
        <v>0.1</v>
      </c>
      <c r="N11" s="10">
        <v>33.299999999999997</v>
      </c>
    </row>
    <row r="12" spans="1:14">
      <c r="A12" s="5"/>
      <c r="B12" s="20" t="s">
        <v>32</v>
      </c>
      <c r="C12" s="16">
        <f t="shared" ref="C12:N12" si="0">SUM(C7:C11)</f>
        <v>540</v>
      </c>
      <c r="D12" s="26">
        <f t="shared" si="0"/>
        <v>10.779999999999998</v>
      </c>
      <c r="E12" s="26">
        <f t="shared" si="0"/>
        <v>13.510000000000002</v>
      </c>
      <c r="F12" s="26">
        <f t="shared" si="0"/>
        <v>64.59</v>
      </c>
      <c r="G12" s="26">
        <f t="shared" si="0"/>
        <v>0.23200000000000001</v>
      </c>
      <c r="H12" s="26">
        <f t="shared" si="0"/>
        <v>3.81</v>
      </c>
      <c r="I12" s="26">
        <f t="shared" si="0"/>
        <v>23.94</v>
      </c>
      <c r="J12" s="26">
        <f t="shared" si="0"/>
        <v>108.85</v>
      </c>
      <c r="K12" s="26">
        <f t="shared" si="0"/>
        <v>208.2</v>
      </c>
      <c r="L12" s="26">
        <f t="shared" si="0"/>
        <v>60.75</v>
      </c>
      <c r="M12" s="26">
        <f t="shared" si="0"/>
        <v>2.36</v>
      </c>
      <c r="N12" s="26">
        <f t="shared" si="0"/>
        <v>416.13</v>
      </c>
    </row>
    <row r="13" spans="1:14">
      <c r="A13" s="5"/>
      <c r="B13" s="5"/>
      <c r="C13" s="17"/>
      <c r="D13" s="14"/>
      <c r="E13" s="14"/>
      <c r="F13" s="14"/>
      <c r="G13" s="14"/>
      <c r="H13" s="7"/>
      <c r="I13" s="7"/>
      <c r="J13" s="7"/>
      <c r="K13" s="7"/>
      <c r="L13" s="7"/>
      <c r="M13" s="7"/>
      <c r="N13" s="7"/>
    </row>
    <row r="14" spans="1:14">
      <c r="A14" s="17"/>
      <c r="B14" s="13" t="s">
        <v>4</v>
      </c>
      <c r="C14" s="17"/>
      <c r="D14" s="14"/>
      <c r="E14" s="14"/>
      <c r="F14" s="14"/>
      <c r="G14" s="14"/>
      <c r="H14" s="7"/>
      <c r="I14" s="7"/>
      <c r="J14" s="7"/>
      <c r="K14" s="7"/>
      <c r="L14" s="7"/>
      <c r="M14" s="7"/>
      <c r="N14" s="7"/>
    </row>
    <row r="15" spans="1:14">
      <c r="A15" s="17">
        <v>42</v>
      </c>
      <c r="B15" s="32" t="s">
        <v>107</v>
      </c>
      <c r="C15" s="17">
        <v>80</v>
      </c>
      <c r="D15" s="14">
        <v>0.8</v>
      </c>
      <c r="E15" s="14">
        <v>1</v>
      </c>
      <c r="F15" s="14">
        <v>1.6</v>
      </c>
      <c r="G15" s="14">
        <v>0.03</v>
      </c>
      <c r="H15" s="10">
        <v>6.3</v>
      </c>
      <c r="I15" s="10">
        <v>0</v>
      </c>
      <c r="J15" s="10">
        <v>0</v>
      </c>
      <c r="K15" s="10">
        <v>15.5</v>
      </c>
      <c r="L15" s="10">
        <v>5.25</v>
      </c>
      <c r="M15" s="10">
        <v>1.7999999999999999E-2</v>
      </c>
      <c r="N15" s="10">
        <v>0.03</v>
      </c>
    </row>
    <row r="16" spans="1:14">
      <c r="A16" s="17">
        <v>66</v>
      </c>
      <c r="B16" s="29" t="s">
        <v>69</v>
      </c>
      <c r="C16" s="17">
        <v>250</v>
      </c>
      <c r="D16" s="14">
        <v>6.5</v>
      </c>
      <c r="E16" s="14">
        <v>9.3000000000000007</v>
      </c>
      <c r="F16" s="14">
        <v>13.5</v>
      </c>
      <c r="G16" s="14">
        <v>0.08</v>
      </c>
      <c r="H16" s="10">
        <v>10.3</v>
      </c>
      <c r="I16" s="10">
        <v>0.03</v>
      </c>
      <c r="J16" s="10">
        <v>57.68</v>
      </c>
      <c r="K16" s="10">
        <v>149</v>
      </c>
      <c r="L16" s="10">
        <v>38</v>
      </c>
      <c r="M16" s="10">
        <v>1.9</v>
      </c>
      <c r="N16" s="10">
        <v>154</v>
      </c>
    </row>
    <row r="17" spans="1:15">
      <c r="A17" s="17">
        <v>131</v>
      </c>
      <c r="B17" s="5" t="s">
        <v>71</v>
      </c>
      <c r="C17" s="17">
        <v>200</v>
      </c>
      <c r="D17" s="14">
        <v>15.2</v>
      </c>
      <c r="E17" s="14">
        <v>13.1</v>
      </c>
      <c r="F17" s="14">
        <v>36.200000000000003</v>
      </c>
      <c r="G17" s="14">
        <v>0.06</v>
      </c>
      <c r="H17" s="10">
        <v>0.8</v>
      </c>
      <c r="I17" s="10">
        <v>0.1</v>
      </c>
      <c r="J17" s="10">
        <v>40.799999999999997</v>
      </c>
      <c r="K17" s="10">
        <v>123</v>
      </c>
      <c r="L17" s="10">
        <v>42.4</v>
      </c>
      <c r="M17" s="10">
        <v>1.6</v>
      </c>
      <c r="N17" s="10">
        <v>326</v>
      </c>
    </row>
    <row r="18" spans="1:15">
      <c r="A18" s="59" t="s">
        <v>111</v>
      </c>
      <c r="B18" s="5" t="s">
        <v>37</v>
      </c>
      <c r="C18" s="17">
        <v>60</v>
      </c>
      <c r="D18" s="14">
        <v>2.65</v>
      </c>
      <c r="E18" s="14">
        <v>0.35</v>
      </c>
      <c r="F18" s="14">
        <v>17.14</v>
      </c>
      <c r="G18" s="14">
        <v>0.17</v>
      </c>
      <c r="H18" s="10">
        <v>0</v>
      </c>
      <c r="I18" s="10">
        <v>0</v>
      </c>
      <c r="J18" s="10">
        <v>7.2</v>
      </c>
      <c r="K18" s="10">
        <v>34.799999999999997</v>
      </c>
      <c r="L18" s="10">
        <v>7.6</v>
      </c>
      <c r="M18" s="10">
        <v>1.6</v>
      </c>
      <c r="N18" s="10">
        <v>99</v>
      </c>
    </row>
    <row r="19" spans="1:15">
      <c r="A19" s="17">
        <v>308</v>
      </c>
      <c r="B19" s="29" t="s">
        <v>11</v>
      </c>
      <c r="C19" s="17">
        <v>200</v>
      </c>
      <c r="D19" s="28">
        <v>0.3</v>
      </c>
      <c r="E19" s="28">
        <v>0</v>
      </c>
      <c r="F19" s="28">
        <v>34.520000000000003</v>
      </c>
      <c r="G19" s="28">
        <v>0.02</v>
      </c>
      <c r="H19" s="28">
        <v>0.7</v>
      </c>
      <c r="I19" s="28">
        <v>0</v>
      </c>
      <c r="J19" s="28">
        <v>26.6</v>
      </c>
      <c r="K19" s="28">
        <v>21.5</v>
      </c>
      <c r="L19" s="28">
        <v>14.4</v>
      </c>
      <c r="M19" s="28">
        <v>1.2</v>
      </c>
      <c r="N19" s="28">
        <v>139.19999999999999</v>
      </c>
    </row>
    <row r="20" spans="1:15">
      <c r="A20" s="59"/>
      <c r="B20" s="5"/>
      <c r="C20" s="17"/>
      <c r="D20" s="14"/>
      <c r="E20" s="14"/>
      <c r="F20" s="14"/>
      <c r="G20" s="14"/>
      <c r="H20" s="10"/>
      <c r="I20" s="10"/>
      <c r="J20" s="10"/>
      <c r="K20" s="10"/>
      <c r="L20" s="10"/>
      <c r="M20" s="10"/>
      <c r="N20" s="10"/>
    </row>
    <row r="21" spans="1:15">
      <c r="A21" s="5"/>
      <c r="B21" s="20" t="s">
        <v>38</v>
      </c>
      <c r="C21" s="16">
        <f>SUM(C15:C20)</f>
        <v>790</v>
      </c>
      <c r="D21" s="26">
        <f>SUM(D15:D20)</f>
        <v>25.45</v>
      </c>
      <c r="E21" s="26">
        <f t="shared" ref="E21:N21" si="1">SUM(E15:E20)</f>
        <v>23.75</v>
      </c>
      <c r="F21" s="26">
        <f t="shared" si="1"/>
        <v>102.96000000000001</v>
      </c>
      <c r="G21" s="26">
        <f t="shared" si="1"/>
        <v>0.36</v>
      </c>
      <c r="H21" s="26">
        <f t="shared" si="1"/>
        <v>18.100000000000001</v>
      </c>
      <c r="I21" s="26">
        <f t="shared" si="1"/>
        <v>0.13</v>
      </c>
      <c r="J21" s="26">
        <f t="shared" si="1"/>
        <v>132.28</v>
      </c>
      <c r="K21" s="26">
        <f t="shared" si="1"/>
        <v>343.8</v>
      </c>
      <c r="L21" s="26">
        <f t="shared" si="1"/>
        <v>107.65</v>
      </c>
      <c r="M21" s="26">
        <f t="shared" si="1"/>
        <v>6.3180000000000005</v>
      </c>
      <c r="N21" s="26">
        <f t="shared" si="1"/>
        <v>718.23</v>
      </c>
    </row>
    <row r="22" spans="1:15">
      <c r="A22" s="5"/>
      <c r="B22" s="20"/>
      <c r="C22" s="5"/>
      <c r="D22" s="9"/>
      <c r="E22" s="9"/>
      <c r="F22" s="9"/>
      <c r="G22" s="9"/>
      <c r="H22" s="7"/>
      <c r="I22" s="7"/>
      <c r="J22" s="7"/>
      <c r="K22" s="7"/>
      <c r="L22" s="7"/>
      <c r="M22" s="7"/>
      <c r="N22" s="7"/>
    </row>
    <row r="23" spans="1:15">
      <c r="A23" s="17"/>
      <c r="B23" s="13" t="s">
        <v>59</v>
      </c>
      <c r="C23" s="2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5">
      <c r="A24" s="59" t="s">
        <v>111</v>
      </c>
      <c r="B24" s="5" t="s">
        <v>72</v>
      </c>
      <c r="C24" s="17">
        <v>75</v>
      </c>
      <c r="D24" s="14">
        <v>0.6</v>
      </c>
      <c r="E24" s="14">
        <v>0.1</v>
      </c>
      <c r="F24" s="14">
        <v>59.85</v>
      </c>
      <c r="G24" s="14">
        <v>0</v>
      </c>
      <c r="H24" s="10">
        <v>0</v>
      </c>
      <c r="I24" s="10">
        <v>0</v>
      </c>
      <c r="J24" s="10">
        <v>14.5</v>
      </c>
      <c r="K24" s="10">
        <v>45</v>
      </c>
      <c r="L24" s="10">
        <v>10</v>
      </c>
      <c r="M24" s="10">
        <v>1.1000000000000001</v>
      </c>
      <c r="N24" s="10">
        <v>244.5</v>
      </c>
    </row>
    <row r="25" spans="1:15">
      <c r="A25" s="5">
        <v>282</v>
      </c>
      <c r="B25" s="31" t="s">
        <v>3</v>
      </c>
      <c r="C25" s="40">
        <v>200</v>
      </c>
      <c r="D25" s="14">
        <v>0</v>
      </c>
      <c r="E25" s="14">
        <v>0</v>
      </c>
      <c r="F25" s="14">
        <v>0</v>
      </c>
      <c r="G25" s="14">
        <v>0</v>
      </c>
      <c r="H25" s="10">
        <v>0.1</v>
      </c>
      <c r="I25" s="10">
        <v>0</v>
      </c>
      <c r="J25" s="10">
        <v>33.200000000000003</v>
      </c>
      <c r="K25" s="10">
        <v>19.5</v>
      </c>
      <c r="L25" s="10">
        <v>17.399999999999999</v>
      </c>
      <c r="M25" s="10">
        <v>2.7</v>
      </c>
      <c r="N25" s="10">
        <v>5</v>
      </c>
    </row>
    <row r="26" spans="1:15">
      <c r="A26" s="5"/>
      <c r="B26" s="19"/>
      <c r="C26" s="26">
        <f>SUM(C24:C25)</f>
        <v>275</v>
      </c>
      <c r="D26" s="26">
        <f t="shared" ref="D26:N26" si="2">SUM(D24:D25)</f>
        <v>0.6</v>
      </c>
      <c r="E26" s="26">
        <f t="shared" si="2"/>
        <v>0.1</v>
      </c>
      <c r="F26" s="26">
        <f t="shared" si="2"/>
        <v>59.85</v>
      </c>
      <c r="G26" s="26">
        <f t="shared" si="2"/>
        <v>0</v>
      </c>
      <c r="H26" s="26">
        <f t="shared" si="2"/>
        <v>0.1</v>
      </c>
      <c r="I26" s="26">
        <f t="shared" si="2"/>
        <v>0</v>
      </c>
      <c r="J26" s="26">
        <f t="shared" si="2"/>
        <v>47.7</v>
      </c>
      <c r="K26" s="26">
        <f t="shared" si="2"/>
        <v>64.5</v>
      </c>
      <c r="L26" s="26">
        <f t="shared" si="2"/>
        <v>27.4</v>
      </c>
      <c r="M26" s="26">
        <f t="shared" si="2"/>
        <v>3.8000000000000003</v>
      </c>
      <c r="N26" s="26">
        <f t="shared" si="2"/>
        <v>249.5</v>
      </c>
    </row>
    <row r="27" spans="1:15">
      <c r="A27" s="5"/>
      <c r="B27" s="21"/>
      <c r="C27" s="22"/>
      <c r="D27" s="23"/>
      <c r="E27" s="23"/>
      <c r="F27" s="23"/>
      <c r="G27" s="23"/>
      <c r="H27" s="18"/>
      <c r="I27" s="18"/>
      <c r="J27" s="18"/>
      <c r="K27" s="18"/>
      <c r="L27" s="18"/>
      <c r="M27" s="18"/>
      <c r="N27" s="18"/>
    </row>
    <row r="28" spans="1:15" ht="18.75">
      <c r="A28" s="36"/>
      <c r="B28" s="20" t="s">
        <v>8</v>
      </c>
      <c r="C28" s="6">
        <f>C26+C21+C12</f>
        <v>1605</v>
      </c>
      <c r="D28" s="6">
        <f t="shared" ref="D28:N28" si="3">D26+D21+D12</f>
        <v>36.83</v>
      </c>
      <c r="E28" s="6">
        <f t="shared" si="3"/>
        <v>37.36</v>
      </c>
      <c r="F28" s="6">
        <f t="shared" si="3"/>
        <v>227.4</v>
      </c>
      <c r="G28" s="55">
        <f t="shared" si="3"/>
        <v>0.59199999999999997</v>
      </c>
      <c r="H28" s="6">
        <f t="shared" si="3"/>
        <v>22.01</v>
      </c>
      <c r="I28" s="6">
        <f t="shared" si="3"/>
        <v>24.07</v>
      </c>
      <c r="J28" s="6">
        <f t="shared" si="3"/>
        <v>288.83000000000004</v>
      </c>
      <c r="K28" s="6">
        <f t="shared" si="3"/>
        <v>616.5</v>
      </c>
      <c r="L28" s="6">
        <f t="shared" si="3"/>
        <v>195.8</v>
      </c>
      <c r="M28" s="57">
        <f t="shared" si="3"/>
        <v>12.478</v>
      </c>
      <c r="N28" s="6">
        <f t="shared" si="3"/>
        <v>1383.8600000000001</v>
      </c>
      <c r="O28" s="43"/>
    </row>
    <row r="29" spans="1:15" ht="18.75" customHeight="1">
      <c r="A29" s="66"/>
      <c r="B29" s="66"/>
      <c r="C29" s="66"/>
      <c r="D29" s="66"/>
      <c r="E29" s="66"/>
      <c r="F29" s="66"/>
      <c r="G29" s="66"/>
    </row>
    <row r="30" spans="1:15">
      <c r="A30" s="66"/>
      <c r="B30" s="66"/>
      <c r="C30" s="66"/>
      <c r="D30" s="66"/>
      <c r="E30" s="66"/>
      <c r="F30" s="66"/>
      <c r="G30" s="66"/>
    </row>
    <row r="31" spans="1:15">
      <c r="A31" s="4"/>
      <c r="C31" s="4"/>
      <c r="D31" s="4"/>
      <c r="E31" s="4"/>
      <c r="F31" s="4"/>
      <c r="G31" s="4"/>
    </row>
  </sheetData>
  <mergeCells count="10">
    <mergeCell ref="A29:G29"/>
    <mergeCell ref="A30:G30"/>
    <mergeCell ref="A2:N2"/>
    <mergeCell ref="A3:A4"/>
    <mergeCell ref="B3:B4"/>
    <mergeCell ref="C3:C4"/>
    <mergeCell ref="D3:F3"/>
    <mergeCell ref="G3:I3"/>
    <mergeCell ref="J3:M3"/>
    <mergeCell ref="N3:N4"/>
  </mergeCells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O30"/>
  <sheetViews>
    <sheetView topLeftCell="A4" workbookViewId="0">
      <selection activeCell="Q18" sqref="Q18:Q19"/>
    </sheetView>
  </sheetViews>
  <sheetFormatPr defaultRowHeight="15.75"/>
  <cols>
    <col min="1" max="1" width="7.375" customWidth="1"/>
    <col min="2" max="2" width="33.125" customWidth="1"/>
    <col min="3" max="3" width="10.375" customWidth="1"/>
    <col min="4" max="4" width="6.125" customWidth="1"/>
    <col min="5" max="5" width="5.5" customWidth="1"/>
    <col min="6" max="6" width="6.625" customWidth="1"/>
    <col min="7" max="7" width="5.375" customWidth="1"/>
    <col min="8" max="8" width="5.5" customWidth="1"/>
    <col min="9" max="9" width="5.25" customWidth="1"/>
    <col min="10" max="10" width="6.375" customWidth="1"/>
    <col min="11" max="11" width="6.125" customWidth="1"/>
    <col min="12" max="12" width="5.875" customWidth="1"/>
    <col min="13" max="13" width="6.75" customWidth="1"/>
  </cols>
  <sheetData>
    <row r="2" spans="1:14">
      <c r="A2" s="65" t="s">
        <v>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15.75" customHeight="1">
      <c r="A3" s="70" t="s">
        <v>12</v>
      </c>
      <c r="B3" s="72" t="s">
        <v>0</v>
      </c>
      <c r="C3" s="70" t="s">
        <v>13</v>
      </c>
      <c r="D3" s="67" t="s">
        <v>1</v>
      </c>
      <c r="E3" s="68"/>
      <c r="F3" s="69"/>
      <c r="G3" s="74" t="s">
        <v>17</v>
      </c>
      <c r="H3" s="75"/>
      <c r="I3" s="76"/>
      <c r="J3" s="60" t="s">
        <v>21</v>
      </c>
      <c r="K3" s="61"/>
      <c r="L3" s="61"/>
      <c r="M3" s="62"/>
      <c r="N3" s="63" t="s">
        <v>26</v>
      </c>
    </row>
    <row r="4" spans="1:14">
      <c r="A4" s="71"/>
      <c r="B4" s="73"/>
      <c r="C4" s="71"/>
      <c r="D4" s="6" t="s">
        <v>14</v>
      </c>
      <c r="E4" s="6" t="s">
        <v>15</v>
      </c>
      <c r="F4" s="6" t="s">
        <v>16</v>
      </c>
      <c r="G4" s="42" t="s">
        <v>18</v>
      </c>
      <c r="H4" s="10" t="s">
        <v>19</v>
      </c>
      <c r="I4" s="10" t="s">
        <v>20</v>
      </c>
      <c r="J4" s="8" t="s">
        <v>22</v>
      </c>
      <c r="K4" s="8" t="s">
        <v>23</v>
      </c>
      <c r="L4" s="8" t="s">
        <v>24</v>
      </c>
      <c r="M4" s="8" t="s">
        <v>25</v>
      </c>
      <c r="N4" s="64"/>
    </row>
    <row r="5" spans="1:14">
      <c r="A5" s="9"/>
      <c r="B5" s="12" t="s">
        <v>74</v>
      </c>
      <c r="C5" s="9"/>
      <c r="D5" s="9"/>
      <c r="E5" s="9"/>
      <c r="F5" s="9"/>
      <c r="G5" s="9"/>
      <c r="H5" s="7"/>
      <c r="I5" s="7"/>
      <c r="J5" s="7"/>
      <c r="K5" s="7"/>
      <c r="L5" s="7"/>
      <c r="M5" s="7"/>
      <c r="N5" s="7"/>
    </row>
    <row r="6" spans="1:14">
      <c r="A6" s="9"/>
      <c r="B6" s="13" t="s">
        <v>33</v>
      </c>
      <c r="C6" s="9"/>
      <c r="D6" s="9"/>
      <c r="E6" s="9"/>
      <c r="F6" s="9"/>
      <c r="G6" s="9"/>
      <c r="H6" s="7"/>
      <c r="I6" s="7"/>
      <c r="J6" s="7"/>
      <c r="K6" s="7"/>
      <c r="L6" s="7"/>
      <c r="M6" s="7"/>
      <c r="N6" s="7"/>
    </row>
    <row r="7" spans="1:14">
      <c r="A7" s="9">
        <v>212</v>
      </c>
      <c r="B7" s="5" t="s">
        <v>75</v>
      </c>
      <c r="C7" s="17">
        <v>250</v>
      </c>
      <c r="D7" s="24">
        <v>10</v>
      </c>
      <c r="E7" s="24">
        <v>17</v>
      </c>
      <c r="F7" s="24">
        <v>79</v>
      </c>
      <c r="G7" s="24">
        <v>7.0000000000000007E-2</v>
      </c>
      <c r="H7" s="25">
        <v>0</v>
      </c>
      <c r="I7" s="25">
        <v>10.8</v>
      </c>
      <c r="J7" s="25">
        <v>12.44</v>
      </c>
      <c r="K7" s="25">
        <v>36.35</v>
      </c>
      <c r="L7" s="25">
        <v>6.66</v>
      </c>
      <c r="M7" s="25">
        <v>0.68</v>
      </c>
      <c r="N7" s="25">
        <v>502</v>
      </c>
    </row>
    <row r="8" spans="1:14">
      <c r="A8" s="59" t="s">
        <v>111</v>
      </c>
      <c r="B8" s="5" t="s">
        <v>29</v>
      </c>
      <c r="C8" s="27">
        <v>50</v>
      </c>
      <c r="D8" s="14">
        <v>4</v>
      </c>
      <c r="E8" s="14">
        <v>0.24</v>
      </c>
      <c r="F8" s="14">
        <v>20.07</v>
      </c>
      <c r="G8" s="14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94.73</v>
      </c>
    </row>
    <row r="9" spans="1:14">
      <c r="A9" s="59" t="s">
        <v>111</v>
      </c>
      <c r="B9" s="5" t="s">
        <v>30</v>
      </c>
      <c r="C9" s="17">
        <v>10</v>
      </c>
      <c r="D9" s="14">
        <v>0.02</v>
      </c>
      <c r="E9" s="14">
        <v>3.56</v>
      </c>
      <c r="F9" s="14">
        <v>0.04</v>
      </c>
      <c r="G9" s="14">
        <v>0</v>
      </c>
      <c r="H9" s="10">
        <v>0</v>
      </c>
      <c r="I9" s="10">
        <v>0.04</v>
      </c>
      <c r="J9" s="10">
        <v>0.6</v>
      </c>
      <c r="K9" s="10">
        <v>0.95</v>
      </c>
      <c r="L9" s="10">
        <v>0</v>
      </c>
      <c r="M9" s="10">
        <v>0.02</v>
      </c>
      <c r="N9" s="10">
        <v>37.4</v>
      </c>
    </row>
    <row r="10" spans="1:14">
      <c r="A10" s="17">
        <v>286</v>
      </c>
      <c r="B10" s="5" t="s">
        <v>10</v>
      </c>
      <c r="C10" s="17">
        <v>200</v>
      </c>
      <c r="D10" s="14">
        <v>1.36</v>
      </c>
      <c r="E10" s="14">
        <v>0.3</v>
      </c>
      <c r="F10" s="14">
        <v>9.9</v>
      </c>
      <c r="G10" s="14">
        <v>4.2000000000000003E-2</v>
      </c>
      <c r="H10" s="10">
        <v>0</v>
      </c>
      <c r="I10" s="10">
        <v>0</v>
      </c>
      <c r="J10" s="10">
        <v>7.25</v>
      </c>
      <c r="K10" s="10">
        <v>37.5</v>
      </c>
      <c r="L10" s="10">
        <v>11.75</v>
      </c>
      <c r="M10" s="10">
        <v>0.98</v>
      </c>
      <c r="N10" s="10">
        <v>49.5</v>
      </c>
    </row>
    <row r="11" spans="1:14">
      <c r="A11" s="17"/>
      <c r="B11" s="5"/>
      <c r="C11" s="17"/>
      <c r="D11" s="14"/>
      <c r="E11" s="14"/>
      <c r="F11" s="14"/>
      <c r="G11" s="14"/>
      <c r="H11" s="10"/>
      <c r="I11" s="10"/>
      <c r="J11" s="10"/>
      <c r="K11" s="10"/>
      <c r="L11" s="10"/>
      <c r="M11" s="10"/>
      <c r="N11" s="10"/>
    </row>
    <row r="12" spans="1:14">
      <c r="A12" s="5"/>
      <c r="B12" s="20" t="s">
        <v>32</v>
      </c>
      <c r="C12" s="16">
        <f t="shared" ref="C12:N12" si="0">SUM(C7:C11)</f>
        <v>510</v>
      </c>
      <c r="D12" s="26">
        <f t="shared" si="0"/>
        <v>15.379999999999999</v>
      </c>
      <c r="E12" s="26">
        <f t="shared" si="0"/>
        <v>21.099999999999998</v>
      </c>
      <c r="F12" s="26">
        <f t="shared" si="0"/>
        <v>109.01</v>
      </c>
      <c r="G12" s="26">
        <f t="shared" si="0"/>
        <v>0.11200000000000002</v>
      </c>
      <c r="H12" s="26">
        <f t="shared" si="0"/>
        <v>0</v>
      </c>
      <c r="I12" s="26">
        <f t="shared" si="0"/>
        <v>10.84</v>
      </c>
      <c r="J12" s="26">
        <f t="shared" si="0"/>
        <v>20.29</v>
      </c>
      <c r="K12" s="26">
        <f t="shared" si="0"/>
        <v>74.800000000000011</v>
      </c>
      <c r="L12" s="26">
        <f t="shared" si="0"/>
        <v>18.41</v>
      </c>
      <c r="M12" s="26">
        <f t="shared" si="0"/>
        <v>1.6800000000000002</v>
      </c>
      <c r="N12" s="26">
        <f t="shared" si="0"/>
        <v>683.63</v>
      </c>
    </row>
    <row r="13" spans="1:14">
      <c r="A13" s="5"/>
      <c r="B13" s="5"/>
      <c r="C13" s="17"/>
      <c r="D13" s="14"/>
      <c r="E13" s="14"/>
      <c r="F13" s="14"/>
      <c r="G13" s="14"/>
      <c r="H13" s="7"/>
      <c r="I13" s="7"/>
      <c r="J13" s="7"/>
      <c r="K13" s="7"/>
      <c r="L13" s="7"/>
      <c r="M13" s="7"/>
      <c r="N13" s="7"/>
    </row>
    <row r="14" spans="1:14">
      <c r="A14" s="17"/>
      <c r="B14" s="13" t="s">
        <v>4</v>
      </c>
      <c r="C14" s="17"/>
      <c r="D14" s="14"/>
      <c r="E14" s="14"/>
      <c r="F14" s="14"/>
      <c r="G14" s="14"/>
      <c r="H14" s="7"/>
      <c r="I14" s="7"/>
      <c r="J14" s="7"/>
      <c r="K14" s="7"/>
      <c r="L14" s="7"/>
      <c r="M14" s="7"/>
      <c r="N14" s="7"/>
    </row>
    <row r="15" spans="1:14">
      <c r="A15" s="59" t="s">
        <v>111</v>
      </c>
      <c r="B15" s="5" t="s">
        <v>76</v>
      </c>
      <c r="C15" s="17">
        <v>40</v>
      </c>
      <c r="D15" s="14">
        <v>1.6</v>
      </c>
      <c r="E15" s="14">
        <v>0.1</v>
      </c>
      <c r="F15" s="14">
        <v>3.9</v>
      </c>
      <c r="G15" s="14">
        <v>3.1</v>
      </c>
      <c r="H15" s="10">
        <v>2.5</v>
      </c>
      <c r="I15" s="10">
        <v>99</v>
      </c>
      <c r="J15" s="10">
        <v>7.4</v>
      </c>
      <c r="K15" s="10">
        <v>12</v>
      </c>
      <c r="L15" s="10">
        <v>6.6</v>
      </c>
      <c r="M15" s="10">
        <v>3</v>
      </c>
      <c r="N15" s="10">
        <v>20</v>
      </c>
    </row>
    <row r="16" spans="1:14">
      <c r="A16" s="17">
        <v>70</v>
      </c>
      <c r="B16" s="29" t="s">
        <v>108</v>
      </c>
      <c r="C16" s="17">
        <v>250</v>
      </c>
      <c r="D16" s="14">
        <v>7.3</v>
      </c>
      <c r="E16" s="14">
        <v>11.9</v>
      </c>
      <c r="F16" s="14">
        <v>16</v>
      </c>
      <c r="G16" s="14">
        <v>0.04</v>
      </c>
      <c r="H16" s="10">
        <v>0</v>
      </c>
      <c r="I16" s="10">
        <v>0</v>
      </c>
      <c r="J16" s="10">
        <v>17.399999999999999</v>
      </c>
      <c r="K16" s="10">
        <v>32.21</v>
      </c>
      <c r="L16" s="10">
        <v>14.28</v>
      </c>
      <c r="M16" s="10">
        <v>0.66</v>
      </c>
      <c r="N16" s="10">
        <v>201</v>
      </c>
    </row>
    <row r="17" spans="1:15">
      <c r="A17" s="17">
        <v>97</v>
      </c>
      <c r="B17" s="5" t="s">
        <v>98</v>
      </c>
      <c r="C17" s="17">
        <v>200</v>
      </c>
      <c r="D17" s="14">
        <v>15.2</v>
      </c>
      <c r="E17" s="14">
        <v>13.1</v>
      </c>
      <c r="F17" s="14">
        <v>36.200000000000003</v>
      </c>
      <c r="G17" s="14">
        <v>0.06</v>
      </c>
      <c r="H17" s="10">
        <v>0.8</v>
      </c>
      <c r="I17" s="10">
        <v>0.1</v>
      </c>
      <c r="J17" s="10">
        <v>40.799999999999997</v>
      </c>
      <c r="K17" s="10">
        <v>123</v>
      </c>
      <c r="L17" s="10">
        <v>42.4</v>
      </c>
      <c r="M17" s="10">
        <v>1.6</v>
      </c>
      <c r="N17" s="10">
        <v>326</v>
      </c>
    </row>
    <row r="18" spans="1:15">
      <c r="A18" s="59" t="s">
        <v>111</v>
      </c>
      <c r="B18" s="5" t="s">
        <v>37</v>
      </c>
      <c r="C18" s="17">
        <v>60</v>
      </c>
      <c r="D18" s="14">
        <v>2.65</v>
      </c>
      <c r="E18" s="14">
        <v>0.35</v>
      </c>
      <c r="F18" s="14">
        <v>17.14</v>
      </c>
      <c r="G18" s="14">
        <v>0.17</v>
      </c>
      <c r="H18" s="10">
        <v>0</v>
      </c>
      <c r="I18" s="10">
        <v>0</v>
      </c>
      <c r="J18" s="10">
        <v>7.2</v>
      </c>
      <c r="K18" s="10">
        <v>34.799999999999997</v>
      </c>
      <c r="L18" s="10">
        <v>7.6</v>
      </c>
      <c r="M18" s="10">
        <v>1.6</v>
      </c>
      <c r="N18" s="10">
        <v>99</v>
      </c>
    </row>
    <row r="19" spans="1:15">
      <c r="A19" s="17">
        <v>293</v>
      </c>
      <c r="B19" s="5" t="s">
        <v>36</v>
      </c>
      <c r="C19" s="17">
        <v>200</v>
      </c>
      <c r="D19" s="14">
        <v>0.6</v>
      </c>
      <c r="E19" s="14">
        <v>0.53</v>
      </c>
      <c r="F19" s="14">
        <v>32</v>
      </c>
      <c r="G19" s="14">
        <v>0.12</v>
      </c>
      <c r="H19" s="10">
        <v>0</v>
      </c>
      <c r="I19" s="10">
        <v>0.01</v>
      </c>
      <c r="J19" s="10">
        <v>21.13</v>
      </c>
      <c r="K19" s="10">
        <v>20</v>
      </c>
      <c r="L19" s="10">
        <v>16</v>
      </c>
      <c r="M19" s="10">
        <v>7.0000000000000007E-2</v>
      </c>
      <c r="N19" s="10">
        <v>63.84</v>
      </c>
    </row>
    <row r="20" spans="1:15">
      <c r="A20" s="5"/>
      <c r="B20" s="20" t="s">
        <v>38</v>
      </c>
      <c r="C20" s="16">
        <f t="shared" ref="C20:N20" si="1">SUM(C15:C19)</f>
        <v>750</v>
      </c>
      <c r="D20" s="26">
        <f t="shared" si="1"/>
        <v>27.35</v>
      </c>
      <c r="E20" s="26">
        <f t="shared" si="1"/>
        <v>25.980000000000004</v>
      </c>
      <c r="F20" s="26">
        <f t="shared" si="1"/>
        <v>105.24000000000001</v>
      </c>
      <c r="G20" s="26">
        <f t="shared" si="1"/>
        <v>3.49</v>
      </c>
      <c r="H20" s="26">
        <f t="shared" si="1"/>
        <v>3.3</v>
      </c>
      <c r="I20" s="26">
        <f t="shared" si="1"/>
        <v>99.11</v>
      </c>
      <c r="J20" s="26">
        <f t="shared" si="1"/>
        <v>93.929999999999993</v>
      </c>
      <c r="K20" s="26">
        <f t="shared" si="1"/>
        <v>222.01</v>
      </c>
      <c r="L20" s="26">
        <f t="shared" si="1"/>
        <v>86.88</v>
      </c>
      <c r="M20" s="26">
        <f t="shared" si="1"/>
        <v>6.93</v>
      </c>
      <c r="N20" s="26">
        <f t="shared" si="1"/>
        <v>709.84</v>
      </c>
    </row>
    <row r="21" spans="1:15">
      <c r="A21" s="5"/>
      <c r="B21" s="20"/>
      <c r="C21" s="5"/>
      <c r="D21" s="9"/>
      <c r="E21" s="9"/>
      <c r="F21" s="9"/>
      <c r="G21" s="9"/>
      <c r="H21" s="7"/>
      <c r="I21" s="7"/>
      <c r="J21" s="7"/>
      <c r="K21" s="7"/>
      <c r="L21" s="7"/>
      <c r="M21" s="7"/>
      <c r="N21" s="7"/>
    </row>
    <row r="22" spans="1:15">
      <c r="A22" s="17"/>
      <c r="B22" s="13" t="s">
        <v>59</v>
      </c>
      <c r="C22" s="2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5">
      <c r="A23" s="59" t="s">
        <v>111</v>
      </c>
      <c r="B23" s="5" t="s">
        <v>58</v>
      </c>
      <c r="C23" s="17">
        <v>100</v>
      </c>
      <c r="D23" s="14">
        <v>0.4</v>
      </c>
      <c r="E23" s="14">
        <v>0.4</v>
      </c>
      <c r="F23" s="14">
        <v>9.8000000000000007</v>
      </c>
      <c r="G23" s="14">
        <v>0.04</v>
      </c>
      <c r="H23" s="10">
        <v>60</v>
      </c>
      <c r="I23" s="10">
        <v>8</v>
      </c>
      <c r="J23" s="10">
        <v>197</v>
      </c>
      <c r="K23" s="10">
        <v>23</v>
      </c>
      <c r="L23" s="10">
        <v>13</v>
      </c>
      <c r="M23" s="10">
        <v>0.3</v>
      </c>
      <c r="N23" s="10">
        <v>47</v>
      </c>
    </row>
    <row r="24" spans="1:15">
      <c r="A24" s="59" t="s">
        <v>111</v>
      </c>
      <c r="B24" s="5" t="s">
        <v>48</v>
      </c>
      <c r="C24" s="17">
        <v>200</v>
      </c>
      <c r="D24" s="14">
        <v>0.1</v>
      </c>
      <c r="E24" s="14">
        <v>0</v>
      </c>
      <c r="F24" s="14">
        <v>27.4</v>
      </c>
      <c r="G24" s="14">
        <v>0</v>
      </c>
      <c r="H24" s="10">
        <v>2</v>
      </c>
      <c r="I24" s="10">
        <v>0</v>
      </c>
      <c r="J24" s="10">
        <v>7</v>
      </c>
      <c r="K24" s="10">
        <v>7</v>
      </c>
      <c r="L24" s="10">
        <v>4</v>
      </c>
      <c r="M24" s="10">
        <v>0.4</v>
      </c>
      <c r="N24" s="10">
        <v>110</v>
      </c>
    </row>
    <row r="25" spans="1:15">
      <c r="A25" s="5"/>
      <c r="B25" s="19"/>
      <c r="C25" s="26">
        <f>SUM(C23:C24)</f>
        <v>300</v>
      </c>
      <c r="D25" s="26">
        <f t="shared" ref="D25:N25" si="2">SUM(D23:D24)</f>
        <v>0.5</v>
      </c>
      <c r="E25" s="26">
        <f t="shared" si="2"/>
        <v>0.4</v>
      </c>
      <c r="F25" s="26">
        <f t="shared" si="2"/>
        <v>37.200000000000003</v>
      </c>
      <c r="G25" s="26">
        <f t="shared" si="2"/>
        <v>0.04</v>
      </c>
      <c r="H25" s="26">
        <f t="shared" si="2"/>
        <v>62</v>
      </c>
      <c r="I25" s="26">
        <f t="shared" si="2"/>
        <v>8</v>
      </c>
      <c r="J25" s="26">
        <f t="shared" si="2"/>
        <v>204</v>
      </c>
      <c r="K25" s="26">
        <f t="shared" si="2"/>
        <v>30</v>
      </c>
      <c r="L25" s="26">
        <f t="shared" si="2"/>
        <v>17</v>
      </c>
      <c r="M25" s="26">
        <f t="shared" si="2"/>
        <v>0.7</v>
      </c>
      <c r="N25" s="26">
        <f t="shared" si="2"/>
        <v>157</v>
      </c>
    </row>
    <row r="26" spans="1:15">
      <c r="A26" s="5"/>
      <c r="B26" s="21"/>
      <c r="C26" s="22"/>
      <c r="D26" s="23"/>
      <c r="E26" s="23"/>
      <c r="F26" s="23"/>
      <c r="G26" s="23"/>
      <c r="H26" s="18"/>
      <c r="I26" s="18"/>
      <c r="J26" s="18"/>
      <c r="K26" s="18"/>
      <c r="L26" s="18"/>
      <c r="M26" s="18"/>
      <c r="N26" s="18"/>
    </row>
    <row r="27" spans="1:15" ht="18.75">
      <c r="A27" s="36"/>
      <c r="B27" s="20" t="s">
        <v>8</v>
      </c>
      <c r="C27" s="6">
        <f t="shared" ref="C27:N27" si="3">C25+C20+C12</f>
        <v>1560</v>
      </c>
      <c r="D27" s="6">
        <f t="shared" si="3"/>
        <v>43.230000000000004</v>
      </c>
      <c r="E27" s="6">
        <f t="shared" si="3"/>
        <v>47.480000000000004</v>
      </c>
      <c r="F27" s="6">
        <f t="shared" si="3"/>
        <v>251.45</v>
      </c>
      <c r="G27" s="55">
        <f t="shared" si="3"/>
        <v>3.6420000000000003</v>
      </c>
      <c r="H27" s="6">
        <f t="shared" si="3"/>
        <v>65.3</v>
      </c>
      <c r="I27" s="6">
        <f t="shared" si="3"/>
        <v>117.95</v>
      </c>
      <c r="J27" s="6">
        <f t="shared" si="3"/>
        <v>318.22000000000003</v>
      </c>
      <c r="K27" s="6">
        <f t="shared" si="3"/>
        <v>326.81</v>
      </c>
      <c r="L27" s="6">
        <f t="shared" si="3"/>
        <v>122.28999999999999</v>
      </c>
      <c r="M27" s="6">
        <f t="shared" si="3"/>
        <v>9.31</v>
      </c>
      <c r="N27" s="6">
        <f t="shared" si="3"/>
        <v>1550.47</v>
      </c>
      <c r="O27" s="43"/>
    </row>
    <row r="28" spans="1:15" ht="18.75" customHeight="1">
      <c r="A28" s="56"/>
      <c r="B28" s="56"/>
      <c r="C28" s="56"/>
      <c r="D28" s="56"/>
      <c r="E28" s="56"/>
      <c r="F28" s="56"/>
      <c r="G28" s="56"/>
    </row>
    <row r="29" spans="1:15">
      <c r="A29" s="66"/>
      <c r="B29" s="66"/>
      <c r="C29" s="66"/>
      <c r="D29" s="66"/>
      <c r="E29" s="66"/>
      <c r="F29" s="66"/>
      <c r="G29" s="66"/>
    </row>
    <row r="30" spans="1:15">
      <c r="A30" s="4"/>
      <c r="C30" s="4"/>
      <c r="D30" s="4"/>
      <c r="E30" s="4"/>
      <c r="F30" s="4"/>
      <c r="G30" s="4"/>
    </row>
  </sheetData>
  <mergeCells count="9">
    <mergeCell ref="A29:G29"/>
    <mergeCell ref="A2:N2"/>
    <mergeCell ref="A3:A4"/>
    <mergeCell ref="B3:B4"/>
    <mergeCell ref="C3:C4"/>
    <mergeCell ref="D3:F3"/>
    <mergeCell ref="G3:I3"/>
    <mergeCell ref="J3:M3"/>
    <mergeCell ref="N3:N4"/>
  </mergeCells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O30"/>
  <sheetViews>
    <sheetView topLeftCell="A10" workbookViewId="0">
      <selection activeCell="C23" sqref="C23"/>
    </sheetView>
  </sheetViews>
  <sheetFormatPr defaultRowHeight="15.75"/>
  <cols>
    <col min="1" max="1" width="7.375" customWidth="1"/>
    <col min="2" max="2" width="33.125" customWidth="1"/>
    <col min="3" max="3" width="10.375" customWidth="1"/>
    <col min="4" max="4" width="6.125" customWidth="1"/>
    <col min="5" max="5" width="5.5" customWidth="1"/>
    <col min="6" max="6" width="6.625" customWidth="1"/>
    <col min="7" max="7" width="5.375" customWidth="1"/>
    <col min="8" max="8" width="5.5" customWidth="1"/>
    <col min="9" max="9" width="5.25" customWidth="1"/>
    <col min="10" max="10" width="6.375" customWidth="1"/>
    <col min="11" max="11" width="6.125" customWidth="1"/>
    <col min="12" max="12" width="5.875" customWidth="1"/>
    <col min="13" max="13" width="6.75" customWidth="1"/>
  </cols>
  <sheetData>
    <row r="2" spans="1:14">
      <c r="A2" s="65" t="s">
        <v>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15.75" customHeight="1">
      <c r="A3" s="70" t="s">
        <v>12</v>
      </c>
      <c r="B3" s="72" t="s">
        <v>0</v>
      </c>
      <c r="C3" s="70" t="s">
        <v>13</v>
      </c>
      <c r="D3" s="67" t="s">
        <v>1</v>
      </c>
      <c r="E3" s="68"/>
      <c r="F3" s="69"/>
      <c r="G3" s="74" t="s">
        <v>17</v>
      </c>
      <c r="H3" s="75"/>
      <c r="I3" s="76"/>
      <c r="J3" s="60" t="s">
        <v>21</v>
      </c>
      <c r="K3" s="61"/>
      <c r="L3" s="61"/>
      <c r="M3" s="62"/>
      <c r="N3" s="63" t="s">
        <v>26</v>
      </c>
    </row>
    <row r="4" spans="1:14">
      <c r="A4" s="71"/>
      <c r="B4" s="73"/>
      <c r="C4" s="71"/>
      <c r="D4" s="6" t="s">
        <v>14</v>
      </c>
      <c r="E4" s="6" t="s">
        <v>15</v>
      </c>
      <c r="F4" s="6" t="s">
        <v>16</v>
      </c>
      <c r="G4" s="44" t="s">
        <v>18</v>
      </c>
      <c r="H4" s="10" t="s">
        <v>19</v>
      </c>
      <c r="I4" s="10" t="s">
        <v>20</v>
      </c>
      <c r="J4" s="8" t="s">
        <v>22</v>
      </c>
      <c r="K4" s="8" t="s">
        <v>23</v>
      </c>
      <c r="L4" s="8" t="s">
        <v>24</v>
      </c>
      <c r="M4" s="8" t="s">
        <v>25</v>
      </c>
      <c r="N4" s="64"/>
    </row>
    <row r="5" spans="1:14">
      <c r="A5" s="9"/>
      <c r="B5" s="12" t="s">
        <v>78</v>
      </c>
      <c r="C5" s="9"/>
      <c r="D5" s="9"/>
      <c r="E5" s="9"/>
      <c r="F5" s="9"/>
      <c r="G5" s="9"/>
      <c r="H5" s="7"/>
      <c r="I5" s="7"/>
      <c r="J5" s="7"/>
      <c r="K5" s="7"/>
      <c r="L5" s="7"/>
      <c r="M5" s="7"/>
      <c r="N5" s="7"/>
    </row>
    <row r="6" spans="1:14">
      <c r="A6" s="9"/>
      <c r="B6" s="13" t="s">
        <v>33</v>
      </c>
      <c r="C6" s="9"/>
      <c r="D6" s="9"/>
      <c r="E6" s="9"/>
      <c r="F6" s="9"/>
      <c r="G6" s="9"/>
      <c r="H6" s="7"/>
      <c r="I6" s="7"/>
      <c r="J6" s="7"/>
      <c r="K6" s="7"/>
      <c r="L6" s="7"/>
      <c r="M6" s="7"/>
      <c r="N6" s="7"/>
    </row>
    <row r="7" spans="1:14">
      <c r="A7" s="9">
        <v>218</v>
      </c>
      <c r="B7" s="5" t="s">
        <v>44</v>
      </c>
      <c r="C7" s="17">
        <v>200</v>
      </c>
      <c r="D7" s="24">
        <v>4.88</v>
      </c>
      <c r="E7" s="24">
        <v>7.3</v>
      </c>
      <c r="F7" s="24">
        <v>18.3</v>
      </c>
      <c r="G7" s="24">
        <v>0.1</v>
      </c>
      <c r="H7" s="25">
        <v>0.97</v>
      </c>
      <c r="I7" s="25">
        <v>0.04</v>
      </c>
      <c r="J7" s="25">
        <v>80.3</v>
      </c>
      <c r="K7" s="25">
        <v>101.37</v>
      </c>
      <c r="L7" s="25">
        <v>38.4</v>
      </c>
      <c r="M7" s="25">
        <v>1.94</v>
      </c>
      <c r="N7" s="25">
        <v>189</v>
      </c>
    </row>
    <row r="8" spans="1:14">
      <c r="A8" s="59" t="s">
        <v>111</v>
      </c>
      <c r="B8" s="5" t="s">
        <v>29</v>
      </c>
      <c r="C8" s="27">
        <v>50</v>
      </c>
      <c r="D8" s="14">
        <v>4</v>
      </c>
      <c r="E8" s="14">
        <v>0.24</v>
      </c>
      <c r="F8" s="14">
        <v>20.07</v>
      </c>
      <c r="G8" s="14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94.73</v>
      </c>
    </row>
    <row r="9" spans="1:14">
      <c r="A9" s="59" t="s">
        <v>111</v>
      </c>
      <c r="B9" s="5" t="s">
        <v>30</v>
      </c>
      <c r="C9" s="17">
        <v>10</v>
      </c>
      <c r="D9" s="14">
        <v>0.02</v>
      </c>
      <c r="E9" s="14">
        <v>3.56</v>
      </c>
      <c r="F9" s="14">
        <v>0.04</v>
      </c>
      <c r="G9" s="14">
        <v>0</v>
      </c>
      <c r="H9" s="10">
        <v>0</v>
      </c>
      <c r="I9" s="10">
        <v>0.04</v>
      </c>
      <c r="J9" s="10">
        <v>0.6</v>
      </c>
      <c r="K9" s="10">
        <v>0.95</v>
      </c>
      <c r="L9" s="10">
        <v>0</v>
      </c>
      <c r="M9" s="10">
        <v>0.02</v>
      </c>
      <c r="N9" s="10">
        <v>37.4</v>
      </c>
    </row>
    <row r="10" spans="1:14">
      <c r="A10" s="17">
        <v>282</v>
      </c>
      <c r="B10" s="5" t="s">
        <v>3</v>
      </c>
      <c r="C10" s="17">
        <v>200</v>
      </c>
      <c r="D10" s="14">
        <v>0</v>
      </c>
      <c r="E10" s="14">
        <v>0</v>
      </c>
      <c r="F10" s="14">
        <v>0</v>
      </c>
      <c r="G10" s="14">
        <v>0</v>
      </c>
      <c r="H10" s="10">
        <v>0.1</v>
      </c>
      <c r="I10" s="10">
        <v>0</v>
      </c>
      <c r="J10" s="10">
        <v>33.200000000000003</v>
      </c>
      <c r="K10" s="10">
        <v>19.5</v>
      </c>
      <c r="L10" s="10">
        <v>17.399999999999999</v>
      </c>
      <c r="M10" s="10">
        <v>2.7</v>
      </c>
      <c r="N10" s="10">
        <v>5</v>
      </c>
    </row>
    <row r="11" spans="1:14">
      <c r="A11" s="5"/>
      <c r="B11" s="20" t="s">
        <v>32</v>
      </c>
      <c r="C11" s="16">
        <f t="shared" ref="C11:N11" si="0">SUM(C7:C10)</f>
        <v>460</v>
      </c>
      <c r="D11" s="26">
        <f t="shared" si="0"/>
        <v>8.8999999999999986</v>
      </c>
      <c r="E11" s="26">
        <f t="shared" si="0"/>
        <v>11.1</v>
      </c>
      <c r="F11" s="26">
        <f t="shared" si="0"/>
        <v>38.410000000000004</v>
      </c>
      <c r="G11" s="26">
        <f t="shared" si="0"/>
        <v>0.1</v>
      </c>
      <c r="H11" s="26">
        <f t="shared" si="0"/>
        <v>1.07</v>
      </c>
      <c r="I11" s="26">
        <f t="shared" si="0"/>
        <v>0.08</v>
      </c>
      <c r="J11" s="26">
        <f t="shared" si="0"/>
        <v>114.1</v>
      </c>
      <c r="K11" s="26">
        <f t="shared" si="0"/>
        <v>121.82000000000001</v>
      </c>
      <c r="L11" s="26">
        <f t="shared" si="0"/>
        <v>55.8</v>
      </c>
      <c r="M11" s="26">
        <f t="shared" si="0"/>
        <v>4.66</v>
      </c>
      <c r="N11" s="26">
        <f t="shared" si="0"/>
        <v>326.13</v>
      </c>
    </row>
    <row r="12" spans="1:14">
      <c r="A12" s="5"/>
      <c r="B12" s="5"/>
      <c r="C12" s="17"/>
      <c r="D12" s="14"/>
      <c r="E12" s="14"/>
      <c r="F12" s="14"/>
      <c r="G12" s="14"/>
      <c r="H12" s="7"/>
      <c r="I12" s="7"/>
      <c r="J12" s="7"/>
      <c r="K12" s="7"/>
      <c r="L12" s="7"/>
      <c r="M12" s="7"/>
      <c r="N12" s="7"/>
    </row>
    <row r="13" spans="1:14">
      <c r="A13" s="17"/>
      <c r="B13" s="13" t="s">
        <v>4</v>
      </c>
      <c r="C13" s="17"/>
      <c r="D13" s="14"/>
      <c r="E13" s="14"/>
      <c r="F13" s="14"/>
      <c r="G13" s="14"/>
      <c r="H13" s="7"/>
      <c r="I13" s="7"/>
      <c r="J13" s="7"/>
      <c r="K13" s="7"/>
      <c r="L13" s="7"/>
      <c r="M13" s="7"/>
      <c r="N13" s="7"/>
    </row>
    <row r="14" spans="1:14">
      <c r="A14" s="17">
        <v>21</v>
      </c>
      <c r="B14" s="5" t="s">
        <v>79</v>
      </c>
      <c r="C14" s="17">
        <v>60</v>
      </c>
      <c r="D14" s="14">
        <v>0.8</v>
      </c>
      <c r="E14" s="14">
        <v>1</v>
      </c>
      <c r="F14" s="14">
        <v>1.6</v>
      </c>
      <c r="G14" s="14">
        <v>0.03</v>
      </c>
      <c r="H14" s="10">
        <v>6.3</v>
      </c>
      <c r="I14" s="10">
        <v>0</v>
      </c>
      <c r="J14" s="10">
        <v>0</v>
      </c>
      <c r="K14" s="10">
        <v>15.5</v>
      </c>
      <c r="L14" s="10">
        <v>5.25</v>
      </c>
      <c r="M14" s="10">
        <v>0.18</v>
      </c>
      <c r="N14" s="10">
        <v>23.4</v>
      </c>
    </row>
    <row r="15" spans="1:14">
      <c r="A15" s="17">
        <v>54</v>
      </c>
      <c r="B15" s="29" t="s">
        <v>9</v>
      </c>
      <c r="C15" s="17">
        <v>220</v>
      </c>
      <c r="D15" s="14">
        <v>1.2</v>
      </c>
      <c r="E15" s="14">
        <v>3.6</v>
      </c>
      <c r="F15" s="14">
        <v>6.4</v>
      </c>
      <c r="G15" s="14">
        <v>0</v>
      </c>
      <c r="H15" s="10">
        <v>8.9</v>
      </c>
      <c r="I15" s="10">
        <v>0.2</v>
      </c>
      <c r="J15" s="10">
        <v>150</v>
      </c>
      <c r="K15" s="10">
        <v>81</v>
      </c>
      <c r="L15" s="10">
        <v>15.7</v>
      </c>
      <c r="M15" s="10">
        <v>0.8</v>
      </c>
      <c r="N15" s="10">
        <v>170</v>
      </c>
    </row>
    <row r="16" spans="1:14">
      <c r="A16" s="17">
        <v>80</v>
      </c>
      <c r="B16" s="5" t="s">
        <v>104</v>
      </c>
      <c r="C16" s="17">
        <v>90</v>
      </c>
      <c r="D16" s="14">
        <v>16.7</v>
      </c>
      <c r="E16" s="14">
        <v>7.5</v>
      </c>
      <c r="F16" s="14">
        <v>3.8</v>
      </c>
      <c r="G16" s="14">
        <v>3.5000000000000003E-2</v>
      </c>
      <c r="H16" s="10">
        <v>1.95</v>
      </c>
      <c r="I16" s="10">
        <v>6.5</v>
      </c>
      <c r="J16" s="10">
        <v>26.5</v>
      </c>
      <c r="K16" s="10">
        <v>73</v>
      </c>
      <c r="L16" s="10">
        <v>13</v>
      </c>
      <c r="M16" s="10">
        <v>0.25</v>
      </c>
      <c r="N16" s="10">
        <v>89</v>
      </c>
    </row>
    <row r="17" spans="1:15">
      <c r="A17" s="17">
        <v>176</v>
      </c>
      <c r="B17" s="5" t="s">
        <v>80</v>
      </c>
      <c r="C17" s="17">
        <v>150</v>
      </c>
      <c r="D17" s="24">
        <v>4.0999999999999996</v>
      </c>
      <c r="E17" s="24">
        <v>6.6</v>
      </c>
      <c r="F17" s="24">
        <v>26.9</v>
      </c>
      <c r="G17" s="24">
        <v>0.16</v>
      </c>
      <c r="H17" s="25">
        <v>13.92</v>
      </c>
      <c r="I17" s="25">
        <v>30.18</v>
      </c>
      <c r="J17" s="25">
        <v>47.56</v>
      </c>
      <c r="K17" s="25">
        <v>111.44</v>
      </c>
      <c r="L17" s="25">
        <v>38.07</v>
      </c>
      <c r="M17" s="25">
        <v>1.39</v>
      </c>
      <c r="N17" s="25">
        <v>286</v>
      </c>
    </row>
    <row r="18" spans="1:15">
      <c r="A18" s="59" t="s">
        <v>111</v>
      </c>
      <c r="B18" s="5" t="s">
        <v>37</v>
      </c>
      <c r="C18" s="17">
        <v>60</v>
      </c>
      <c r="D18" s="14">
        <v>2.65</v>
      </c>
      <c r="E18" s="14">
        <v>0.35</v>
      </c>
      <c r="F18" s="14">
        <v>17.14</v>
      </c>
      <c r="G18" s="14">
        <v>0.17</v>
      </c>
      <c r="H18" s="10">
        <v>0</v>
      </c>
      <c r="I18" s="10">
        <v>0</v>
      </c>
      <c r="J18" s="10">
        <v>7.2</v>
      </c>
      <c r="K18" s="10">
        <v>34.799999999999997</v>
      </c>
      <c r="L18" s="10">
        <v>7.6</v>
      </c>
      <c r="M18" s="10">
        <v>1.6</v>
      </c>
      <c r="N18" s="10">
        <v>99</v>
      </c>
    </row>
    <row r="19" spans="1:15">
      <c r="A19" s="59" t="s">
        <v>111</v>
      </c>
      <c r="B19" s="5" t="s">
        <v>48</v>
      </c>
      <c r="C19" s="17">
        <v>200</v>
      </c>
      <c r="D19" s="14">
        <v>0.1</v>
      </c>
      <c r="E19" s="14">
        <v>0</v>
      </c>
      <c r="F19" s="14">
        <v>27.4</v>
      </c>
      <c r="G19" s="14">
        <v>0</v>
      </c>
      <c r="H19" s="10">
        <v>2</v>
      </c>
      <c r="I19" s="10">
        <v>0</v>
      </c>
      <c r="J19" s="10">
        <v>7</v>
      </c>
      <c r="K19" s="10">
        <v>7</v>
      </c>
      <c r="L19" s="10">
        <v>4</v>
      </c>
      <c r="M19" s="10">
        <v>0.4</v>
      </c>
      <c r="N19" s="10">
        <v>110</v>
      </c>
    </row>
    <row r="20" spans="1:15">
      <c r="A20" s="5"/>
      <c r="B20" s="20" t="s">
        <v>38</v>
      </c>
      <c r="C20" s="16">
        <f>SUM(C14:C19)</f>
        <v>780</v>
      </c>
      <c r="D20" s="26">
        <f>SUM(D14:D19)</f>
        <v>25.549999999999997</v>
      </c>
      <c r="E20" s="26">
        <f t="shared" ref="E20:N20" si="1">SUM(E14:E19)</f>
        <v>19.05</v>
      </c>
      <c r="F20" s="26">
        <f t="shared" si="1"/>
        <v>83.240000000000009</v>
      </c>
      <c r="G20" s="26">
        <f t="shared" si="1"/>
        <v>0.39500000000000002</v>
      </c>
      <c r="H20" s="26">
        <f t="shared" si="1"/>
        <v>33.07</v>
      </c>
      <c r="I20" s="26">
        <f t="shared" si="1"/>
        <v>36.880000000000003</v>
      </c>
      <c r="J20" s="26">
        <f t="shared" si="1"/>
        <v>238.26</v>
      </c>
      <c r="K20" s="26">
        <f t="shared" si="1"/>
        <v>322.74</v>
      </c>
      <c r="L20" s="26">
        <f t="shared" si="1"/>
        <v>83.62</v>
      </c>
      <c r="M20" s="26">
        <f t="shared" si="1"/>
        <v>4.620000000000001</v>
      </c>
      <c r="N20" s="26">
        <f t="shared" si="1"/>
        <v>777.4</v>
      </c>
    </row>
    <row r="21" spans="1:15">
      <c r="A21" s="5"/>
      <c r="B21" s="20"/>
      <c r="C21" s="5"/>
      <c r="D21" s="9"/>
      <c r="E21" s="9"/>
      <c r="F21" s="9"/>
      <c r="G21" s="9"/>
      <c r="H21" s="7"/>
      <c r="I21" s="7"/>
      <c r="J21" s="7"/>
      <c r="K21" s="7"/>
      <c r="L21" s="7"/>
      <c r="M21" s="7"/>
      <c r="N21" s="7"/>
    </row>
    <row r="22" spans="1:15">
      <c r="A22" s="17"/>
      <c r="B22" s="13" t="s">
        <v>59</v>
      </c>
      <c r="C22" s="2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5">
      <c r="A23" s="59" t="s">
        <v>111</v>
      </c>
      <c r="B23" s="5" t="s">
        <v>66</v>
      </c>
      <c r="C23" s="17">
        <v>100</v>
      </c>
      <c r="D23" s="14">
        <v>7.6</v>
      </c>
      <c r="E23" s="14">
        <v>1.9</v>
      </c>
      <c r="F23" s="14">
        <v>9</v>
      </c>
      <c r="G23" s="14">
        <v>0.1</v>
      </c>
      <c r="H23" s="14">
        <v>0.4</v>
      </c>
      <c r="I23" s="14">
        <v>34.200000000000003</v>
      </c>
      <c r="J23" s="14">
        <v>260</v>
      </c>
      <c r="K23" s="14">
        <v>0</v>
      </c>
      <c r="L23" s="14">
        <v>24</v>
      </c>
      <c r="M23" s="14">
        <v>0</v>
      </c>
      <c r="N23" s="10">
        <v>82</v>
      </c>
    </row>
    <row r="24" spans="1:15">
      <c r="A24" s="59" t="s">
        <v>111</v>
      </c>
      <c r="B24" s="5" t="s">
        <v>81</v>
      </c>
      <c r="C24" s="17">
        <v>150</v>
      </c>
      <c r="D24" s="14">
        <v>0.8</v>
      </c>
      <c r="E24" s="14">
        <v>0.8</v>
      </c>
      <c r="F24" s="14">
        <v>19.600000000000001</v>
      </c>
      <c r="G24" s="14">
        <v>0.1</v>
      </c>
      <c r="H24" s="10">
        <v>20</v>
      </c>
      <c r="I24" s="10">
        <v>0</v>
      </c>
      <c r="J24" s="10">
        <v>32</v>
      </c>
      <c r="K24" s="10">
        <v>22</v>
      </c>
      <c r="L24" s="10">
        <v>16</v>
      </c>
      <c r="M24" s="10">
        <v>4</v>
      </c>
      <c r="N24" s="10">
        <v>94</v>
      </c>
    </row>
    <row r="25" spans="1:15">
      <c r="A25" s="5"/>
      <c r="B25" s="19"/>
      <c r="C25" s="26">
        <f>SUM(C23:C24)</f>
        <v>250</v>
      </c>
      <c r="D25" s="26">
        <f t="shared" ref="D25:N25" si="2">SUM(D23:D24)</f>
        <v>8.4</v>
      </c>
      <c r="E25" s="26">
        <f t="shared" si="2"/>
        <v>2.7</v>
      </c>
      <c r="F25" s="26">
        <f t="shared" si="2"/>
        <v>28.6</v>
      </c>
      <c r="G25" s="26">
        <f t="shared" si="2"/>
        <v>0.2</v>
      </c>
      <c r="H25" s="26">
        <f t="shared" si="2"/>
        <v>20.399999999999999</v>
      </c>
      <c r="I25" s="26">
        <f t="shared" si="2"/>
        <v>34.200000000000003</v>
      </c>
      <c r="J25" s="26">
        <f t="shared" si="2"/>
        <v>292</v>
      </c>
      <c r="K25" s="26">
        <f t="shared" si="2"/>
        <v>22</v>
      </c>
      <c r="L25" s="26">
        <f t="shared" si="2"/>
        <v>40</v>
      </c>
      <c r="M25" s="26">
        <f t="shared" si="2"/>
        <v>4</v>
      </c>
      <c r="N25" s="26">
        <f t="shared" si="2"/>
        <v>176</v>
      </c>
    </row>
    <row r="26" spans="1:15">
      <c r="A26" s="5"/>
      <c r="B26" s="21"/>
      <c r="C26" s="22"/>
      <c r="D26" s="23"/>
      <c r="E26" s="23"/>
      <c r="F26" s="23"/>
      <c r="G26" s="23"/>
      <c r="H26" s="18"/>
      <c r="I26" s="18"/>
      <c r="J26" s="18"/>
      <c r="K26" s="18"/>
      <c r="L26" s="18"/>
      <c r="M26" s="18"/>
      <c r="N26" s="18"/>
    </row>
    <row r="27" spans="1:15" ht="18.75">
      <c r="A27" s="36"/>
      <c r="B27" s="20" t="s">
        <v>8</v>
      </c>
      <c r="C27" s="6">
        <f t="shared" ref="C27:N27" si="3">C25+C20+C11</f>
        <v>1490</v>
      </c>
      <c r="D27" s="6">
        <f t="shared" si="3"/>
        <v>42.849999999999994</v>
      </c>
      <c r="E27" s="6">
        <f t="shared" si="3"/>
        <v>32.85</v>
      </c>
      <c r="F27" s="6">
        <f t="shared" si="3"/>
        <v>150.25</v>
      </c>
      <c r="G27" s="6">
        <f t="shared" si="3"/>
        <v>0.69499999999999995</v>
      </c>
      <c r="H27" s="6">
        <f t="shared" si="3"/>
        <v>54.54</v>
      </c>
      <c r="I27" s="6">
        <f t="shared" si="3"/>
        <v>71.160000000000011</v>
      </c>
      <c r="J27" s="6">
        <f t="shared" si="3"/>
        <v>644.36</v>
      </c>
      <c r="K27" s="6">
        <f t="shared" si="3"/>
        <v>466.56</v>
      </c>
      <c r="L27" s="6">
        <f t="shared" si="3"/>
        <v>179.42000000000002</v>
      </c>
      <c r="M27" s="6">
        <f t="shared" si="3"/>
        <v>13.280000000000001</v>
      </c>
      <c r="N27" s="6">
        <f t="shared" si="3"/>
        <v>1279.53</v>
      </c>
      <c r="O27" s="43"/>
    </row>
    <row r="28" spans="1:15" ht="18.75" customHeight="1">
      <c r="A28" s="56"/>
      <c r="B28" s="56"/>
      <c r="C28" s="56"/>
      <c r="D28" s="56"/>
      <c r="E28" s="56"/>
      <c r="F28" s="56"/>
      <c r="G28" s="56"/>
    </row>
    <row r="29" spans="1:15">
      <c r="A29" s="66"/>
      <c r="B29" s="66"/>
      <c r="C29" s="66"/>
      <c r="D29" s="66"/>
      <c r="E29" s="66"/>
      <c r="F29" s="66"/>
      <c r="G29" s="66"/>
    </row>
    <row r="30" spans="1:15">
      <c r="A30" s="4"/>
      <c r="C30" s="4"/>
      <c r="D30" s="4"/>
      <c r="E30" s="4"/>
      <c r="F30" s="4"/>
      <c r="G30" s="4"/>
    </row>
  </sheetData>
  <mergeCells count="9">
    <mergeCell ref="A29:G29"/>
    <mergeCell ref="A2:N2"/>
    <mergeCell ref="A3:A4"/>
    <mergeCell ref="B3:B4"/>
    <mergeCell ref="C3:C4"/>
    <mergeCell ref="D3:F3"/>
    <mergeCell ref="G3:I3"/>
    <mergeCell ref="J3:M3"/>
    <mergeCell ref="N3:N4"/>
  </mergeCells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O31"/>
  <sheetViews>
    <sheetView workbookViewId="0">
      <selection activeCell="C25" sqref="C25"/>
    </sheetView>
  </sheetViews>
  <sheetFormatPr defaultRowHeight="15.75"/>
  <cols>
    <col min="1" max="1" width="7.375" customWidth="1"/>
    <col min="2" max="2" width="33.875" customWidth="1"/>
    <col min="3" max="3" width="10.375" customWidth="1"/>
    <col min="4" max="4" width="6.125" customWidth="1"/>
    <col min="5" max="5" width="5.5" customWidth="1"/>
    <col min="6" max="6" width="6.625" customWidth="1"/>
    <col min="7" max="7" width="5.375" customWidth="1"/>
    <col min="8" max="8" width="5.5" customWidth="1"/>
    <col min="9" max="9" width="5.25" customWidth="1"/>
    <col min="10" max="10" width="6.375" customWidth="1"/>
    <col min="11" max="11" width="6.125" customWidth="1"/>
    <col min="12" max="12" width="5.875" customWidth="1"/>
    <col min="13" max="13" width="6.75" customWidth="1"/>
  </cols>
  <sheetData>
    <row r="2" spans="1:14">
      <c r="A2" s="65" t="s">
        <v>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15.75" customHeight="1">
      <c r="A3" s="70" t="s">
        <v>12</v>
      </c>
      <c r="B3" s="72" t="s">
        <v>0</v>
      </c>
      <c r="C3" s="70" t="s">
        <v>13</v>
      </c>
      <c r="D3" s="67" t="s">
        <v>1</v>
      </c>
      <c r="E3" s="68"/>
      <c r="F3" s="69"/>
      <c r="G3" s="74" t="s">
        <v>17</v>
      </c>
      <c r="H3" s="75"/>
      <c r="I3" s="76"/>
      <c r="J3" s="60" t="s">
        <v>21</v>
      </c>
      <c r="K3" s="61"/>
      <c r="L3" s="61"/>
      <c r="M3" s="62"/>
      <c r="N3" s="63" t="s">
        <v>26</v>
      </c>
    </row>
    <row r="4" spans="1:14">
      <c r="A4" s="71"/>
      <c r="B4" s="73"/>
      <c r="C4" s="71"/>
      <c r="D4" s="6" t="s">
        <v>14</v>
      </c>
      <c r="E4" s="6" t="s">
        <v>15</v>
      </c>
      <c r="F4" s="6" t="s">
        <v>16</v>
      </c>
      <c r="G4" s="44" t="s">
        <v>18</v>
      </c>
      <c r="H4" s="10" t="s">
        <v>19</v>
      </c>
      <c r="I4" s="10" t="s">
        <v>20</v>
      </c>
      <c r="J4" s="8" t="s">
        <v>22</v>
      </c>
      <c r="K4" s="8" t="s">
        <v>23</v>
      </c>
      <c r="L4" s="8" t="s">
        <v>24</v>
      </c>
      <c r="M4" s="8" t="s">
        <v>25</v>
      </c>
      <c r="N4" s="64"/>
    </row>
    <row r="5" spans="1:14">
      <c r="A5" s="9"/>
      <c r="B5" s="12" t="s">
        <v>83</v>
      </c>
      <c r="C5" s="9"/>
      <c r="D5" s="9"/>
      <c r="E5" s="9"/>
      <c r="F5" s="9"/>
      <c r="G5" s="9"/>
      <c r="H5" s="7"/>
      <c r="I5" s="7"/>
      <c r="J5" s="7"/>
      <c r="K5" s="7"/>
      <c r="L5" s="7"/>
      <c r="M5" s="7"/>
      <c r="N5" s="7"/>
    </row>
    <row r="6" spans="1:14">
      <c r="A6" s="9"/>
      <c r="B6" s="13" t="s">
        <v>33</v>
      </c>
      <c r="C6" s="9"/>
      <c r="D6" s="9"/>
      <c r="E6" s="9"/>
      <c r="F6" s="9"/>
      <c r="G6" s="9"/>
      <c r="H6" s="7"/>
      <c r="I6" s="7"/>
      <c r="J6" s="7"/>
      <c r="K6" s="7"/>
      <c r="L6" s="7"/>
      <c r="M6" s="7"/>
      <c r="N6" s="7"/>
    </row>
    <row r="7" spans="1:14">
      <c r="A7" s="9">
        <v>223</v>
      </c>
      <c r="B7" s="29" t="s">
        <v>84</v>
      </c>
      <c r="C7" s="14">
        <v>120</v>
      </c>
      <c r="D7" s="14">
        <v>26.3</v>
      </c>
      <c r="E7" s="14">
        <v>23.3</v>
      </c>
      <c r="F7" s="14">
        <v>24</v>
      </c>
      <c r="G7" s="14">
        <v>0.08</v>
      </c>
      <c r="H7" s="10">
        <v>0.59</v>
      </c>
      <c r="I7" s="10">
        <v>0.03</v>
      </c>
      <c r="J7" s="10">
        <v>181</v>
      </c>
      <c r="K7" s="10">
        <v>275.89999999999998</v>
      </c>
      <c r="L7" s="10">
        <v>39.1</v>
      </c>
      <c r="M7" s="10">
        <v>0.67</v>
      </c>
      <c r="N7" s="10">
        <v>414</v>
      </c>
    </row>
    <row r="8" spans="1:14">
      <c r="A8" s="59" t="s">
        <v>111</v>
      </c>
      <c r="B8" s="5" t="s">
        <v>29</v>
      </c>
      <c r="C8" s="27">
        <v>50</v>
      </c>
      <c r="D8" s="14">
        <v>4</v>
      </c>
      <c r="E8" s="14">
        <v>0.24</v>
      </c>
      <c r="F8" s="14">
        <v>20.07</v>
      </c>
      <c r="G8" s="14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94.73</v>
      </c>
    </row>
    <row r="9" spans="1:14">
      <c r="A9" s="59" t="s">
        <v>111</v>
      </c>
      <c r="B9" s="5" t="s">
        <v>30</v>
      </c>
      <c r="C9" s="17">
        <v>10</v>
      </c>
      <c r="D9" s="14">
        <v>0.02</v>
      </c>
      <c r="E9" s="14">
        <v>3.56</v>
      </c>
      <c r="F9" s="14">
        <v>0.04</v>
      </c>
      <c r="G9" s="14">
        <v>0</v>
      </c>
      <c r="H9" s="10">
        <v>0</v>
      </c>
      <c r="I9" s="10">
        <v>0.04</v>
      </c>
      <c r="J9" s="10">
        <v>0.6</v>
      </c>
      <c r="K9" s="10">
        <v>0.95</v>
      </c>
      <c r="L9" s="10">
        <v>0</v>
      </c>
      <c r="M9" s="10">
        <v>0.02</v>
      </c>
      <c r="N9" s="10">
        <v>37.4</v>
      </c>
    </row>
    <row r="10" spans="1:14">
      <c r="A10" s="17">
        <v>288</v>
      </c>
      <c r="B10" s="5" t="s">
        <v>41</v>
      </c>
      <c r="C10" s="17">
        <v>200</v>
      </c>
      <c r="D10" s="14">
        <v>1.36</v>
      </c>
      <c r="E10" s="14">
        <v>0.3</v>
      </c>
      <c r="F10" s="14">
        <v>9.9</v>
      </c>
      <c r="G10" s="14">
        <v>4.2000000000000003E-2</v>
      </c>
      <c r="H10" s="10">
        <v>0</v>
      </c>
      <c r="I10" s="10">
        <v>0</v>
      </c>
      <c r="J10" s="10">
        <v>7.25</v>
      </c>
      <c r="K10" s="10">
        <v>37.5</v>
      </c>
      <c r="L10" s="10">
        <v>11.75</v>
      </c>
      <c r="M10" s="10">
        <v>0.98</v>
      </c>
      <c r="N10" s="10">
        <v>49.5</v>
      </c>
    </row>
    <row r="11" spans="1:14">
      <c r="A11" s="59" t="s">
        <v>111</v>
      </c>
      <c r="B11" s="5" t="s">
        <v>62</v>
      </c>
      <c r="C11" s="17">
        <v>100</v>
      </c>
      <c r="D11" s="14">
        <v>4.5</v>
      </c>
      <c r="E11" s="14">
        <v>3.5</v>
      </c>
      <c r="F11" s="14">
        <v>74.5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7">
        <v>75</v>
      </c>
    </row>
    <row r="12" spans="1:14">
      <c r="A12" s="5"/>
      <c r="B12" s="20" t="s">
        <v>32</v>
      </c>
      <c r="C12" s="16">
        <f t="shared" ref="C12:N12" si="0">SUM(C7:C11)</f>
        <v>480</v>
      </c>
      <c r="D12" s="26">
        <f t="shared" si="0"/>
        <v>36.18</v>
      </c>
      <c r="E12" s="26">
        <f t="shared" si="0"/>
        <v>30.9</v>
      </c>
      <c r="F12" s="26">
        <f t="shared" si="0"/>
        <v>128.51</v>
      </c>
      <c r="G12" s="26">
        <f t="shared" si="0"/>
        <v>0.122</v>
      </c>
      <c r="H12" s="26">
        <f t="shared" si="0"/>
        <v>0.59</v>
      </c>
      <c r="I12" s="26">
        <f t="shared" si="0"/>
        <v>7.0000000000000007E-2</v>
      </c>
      <c r="J12" s="26">
        <f t="shared" si="0"/>
        <v>188.85</v>
      </c>
      <c r="K12" s="26">
        <f t="shared" si="0"/>
        <v>314.34999999999997</v>
      </c>
      <c r="L12" s="26">
        <f t="shared" si="0"/>
        <v>50.85</v>
      </c>
      <c r="M12" s="26">
        <f t="shared" si="0"/>
        <v>1.67</v>
      </c>
      <c r="N12" s="26">
        <f t="shared" si="0"/>
        <v>670.63</v>
      </c>
    </row>
    <row r="13" spans="1:14">
      <c r="A13" s="5"/>
      <c r="B13" s="5"/>
      <c r="C13" s="17"/>
      <c r="D13" s="14"/>
      <c r="E13" s="14"/>
      <c r="F13" s="14"/>
      <c r="G13" s="14"/>
      <c r="H13" s="7"/>
      <c r="I13" s="7"/>
      <c r="J13" s="7"/>
      <c r="K13" s="7"/>
      <c r="L13" s="7"/>
      <c r="M13" s="7"/>
      <c r="N13" s="7"/>
    </row>
    <row r="14" spans="1:14">
      <c r="A14" s="17"/>
      <c r="B14" s="13" t="s">
        <v>4</v>
      </c>
      <c r="C14" s="17"/>
      <c r="D14" s="14"/>
      <c r="E14" s="14"/>
      <c r="F14" s="14"/>
      <c r="G14" s="14"/>
      <c r="H14" s="7"/>
      <c r="I14" s="7"/>
      <c r="J14" s="7"/>
      <c r="K14" s="7"/>
      <c r="L14" s="7"/>
      <c r="M14" s="7"/>
      <c r="N14" s="7"/>
    </row>
    <row r="15" spans="1:14">
      <c r="A15" s="59" t="s">
        <v>111</v>
      </c>
      <c r="B15" s="32" t="s">
        <v>52</v>
      </c>
      <c r="C15" s="17">
        <v>50</v>
      </c>
      <c r="D15" s="14">
        <v>0</v>
      </c>
      <c r="E15" s="14">
        <v>0.1</v>
      </c>
      <c r="F15" s="14">
        <v>0</v>
      </c>
      <c r="G15" s="14">
        <v>0</v>
      </c>
      <c r="H15" s="10">
        <v>0</v>
      </c>
      <c r="I15" s="10">
        <v>0</v>
      </c>
      <c r="J15" s="10">
        <v>1</v>
      </c>
      <c r="K15" s="10">
        <v>0</v>
      </c>
      <c r="L15" s="10">
        <v>1</v>
      </c>
      <c r="M15" s="10">
        <v>1</v>
      </c>
      <c r="N15" s="10">
        <v>20</v>
      </c>
    </row>
    <row r="16" spans="1:14">
      <c r="A16" s="17">
        <v>56</v>
      </c>
      <c r="B16" s="5" t="s">
        <v>45</v>
      </c>
      <c r="C16" s="17">
        <v>220</v>
      </c>
      <c r="D16" s="14">
        <v>6.5</v>
      </c>
      <c r="E16" s="14">
        <v>9.1999999999999993</v>
      </c>
      <c r="F16" s="14">
        <v>0</v>
      </c>
      <c r="G16" s="14">
        <v>0</v>
      </c>
      <c r="H16" s="10">
        <v>7</v>
      </c>
      <c r="I16" s="10">
        <v>0</v>
      </c>
      <c r="J16" s="10">
        <v>237</v>
      </c>
      <c r="K16" s="10">
        <v>76.3</v>
      </c>
      <c r="L16" s="10">
        <v>20.100000000000001</v>
      </c>
      <c r="M16" s="10">
        <v>0.4</v>
      </c>
      <c r="N16" s="10">
        <v>228.3</v>
      </c>
    </row>
    <row r="17" spans="1:15">
      <c r="A17" s="17">
        <v>96</v>
      </c>
      <c r="B17" s="31" t="s">
        <v>85</v>
      </c>
      <c r="C17" s="17">
        <v>90</v>
      </c>
      <c r="D17" s="14">
        <v>12.12</v>
      </c>
      <c r="E17" s="14">
        <v>4.92</v>
      </c>
      <c r="F17" s="14">
        <v>19.559999999999999</v>
      </c>
      <c r="G17" s="14">
        <v>0.06</v>
      </c>
      <c r="H17" s="10">
        <v>0</v>
      </c>
      <c r="I17" s="10">
        <v>0</v>
      </c>
      <c r="J17" s="10">
        <v>11.45</v>
      </c>
      <c r="K17" s="10">
        <v>163.1</v>
      </c>
      <c r="L17" s="10">
        <v>25.05</v>
      </c>
      <c r="M17" s="10">
        <v>2.15</v>
      </c>
      <c r="N17" s="10">
        <v>171</v>
      </c>
    </row>
    <row r="18" spans="1:15">
      <c r="A18" s="17">
        <v>172</v>
      </c>
      <c r="B18" s="5" t="s">
        <v>42</v>
      </c>
      <c r="C18" s="17">
        <v>180</v>
      </c>
      <c r="D18" s="14">
        <v>3.2</v>
      </c>
      <c r="E18" s="14">
        <v>5.5</v>
      </c>
      <c r="F18" s="14">
        <v>34.1</v>
      </c>
      <c r="G18" s="14">
        <v>0.03</v>
      </c>
      <c r="H18" s="10">
        <v>0</v>
      </c>
      <c r="I18" s="10">
        <v>0.03</v>
      </c>
      <c r="J18" s="10">
        <v>8</v>
      </c>
      <c r="K18" s="10">
        <v>70</v>
      </c>
      <c r="L18" s="10">
        <v>24</v>
      </c>
      <c r="M18" s="10">
        <v>0</v>
      </c>
      <c r="N18" s="10">
        <v>190</v>
      </c>
    </row>
    <row r="19" spans="1:15">
      <c r="A19" s="59" t="s">
        <v>111</v>
      </c>
      <c r="B19" s="5" t="s">
        <v>37</v>
      </c>
      <c r="C19" s="17">
        <v>60</v>
      </c>
      <c r="D19" s="14">
        <v>2.65</v>
      </c>
      <c r="E19" s="14">
        <v>0.35</v>
      </c>
      <c r="F19" s="14">
        <v>17.14</v>
      </c>
      <c r="G19" s="14">
        <v>0.17</v>
      </c>
      <c r="H19" s="10">
        <v>0</v>
      </c>
      <c r="I19" s="10">
        <v>0</v>
      </c>
      <c r="J19" s="10">
        <v>7.2</v>
      </c>
      <c r="K19" s="10">
        <v>34.799999999999997</v>
      </c>
      <c r="L19" s="10">
        <v>7.6</v>
      </c>
      <c r="M19" s="10">
        <v>1.6</v>
      </c>
      <c r="N19" s="10">
        <v>99</v>
      </c>
    </row>
    <row r="20" spans="1:15">
      <c r="A20" s="17">
        <v>282</v>
      </c>
      <c r="B20" s="31" t="s">
        <v>3</v>
      </c>
      <c r="C20" s="40">
        <v>200</v>
      </c>
      <c r="D20" s="14">
        <v>0</v>
      </c>
      <c r="E20" s="14">
        <v>0</v>
      </c>
      <c r="F20" s="14">
        <v>0</v>
      </c>
      <c r="G20" s="14">
        <v>0</v>
      </c>
      <c r="H20" s="10">
        <v>0.1</v>
      </c>
      <c r="I20" s="10">
        <v>0</v>
      </c>
      <c r="J20" s="10">
        <v>33.200000000000003</v>
      </c>
      <c r="K20" s="10">
        <v>19.5</v>
      </c>
      <c r="L20" s="10">
        <v>17.399999999999999</v>
      </c>
      <c r="M20" s="10">
        <v>2.7</v>
      </c>
      <c r="N20" s="10">
        <v>5</v>
      </c>
    </row>
    <row r="21" spans="1:15">
      <c r="A21" s="5"/>
      <c r="B21" s="20" t="s">
        <v>38</v>
      </c>
      <c r="C21" s="16">
        <f>SUM(C15:C20)</f>
        <v>800</v>
      </c>
      <c r="D21" s="26">
        <f>SUM(D15:D20)</f>
        <v>24.469999999999995</v>
      </c>
      <c r="E21" s="26">
        <f t="shared" ref="E21:N21" si="1">SUM(E15:E20)</f>
        <v>20.07</v>
      </c>
      <c r="F21" s="26">
        <f t="shared" si="1"/>
        <v>70.8</v>
      </c>
      <c r="G21" s="26">
        <f t="shared" si="1"/>
        <v>0.26</v>
      </c>
      <c r="H21" s="26">
        <f t="shared" si="1"/>
        <v>7.1</v>
      </c>
      <c r="I21" s="26">
        <f t="shared" si="1"/>
        <v>0.03</v>
      </c>
      <c r="J21" s="26">
        <f t="shared" si="1"/>
        <v>297.84999999999997</v>
      </c>
      <c r="K21" s="26">
        <f t="shared" si="1"/>
        <v>363.7</v>
      </c>
      <c r="L21" s="26">
        <f t="shared" si="1"/>
        <v>95.15</v>
      </c>
      <c r="M21" s="26">
        <f t="shared" si="1"/>
        <v>7.8500000000000005</v>
      </c>
      <c r="N21" s="26">
        <f t="shared" si="1"/>
        <v>713.3</v>
      </c>
    </row>
    <row r="22" spans="1:15">
      <c r="A22" s="5"/>
      <c r="B22" s="20"/>
      <c r="C22" s="5"/>
      <c r="D22" s="9"/>
      <c r="E22" s="9"/>
      <c r="F22" s="9"/>
      <c r="G22" s="9"/>
      <c r="H22" s="7"/>
      <c r="I22" s="7"/>
      <c r="J22" s="7"/>
      <c r="K22" s="7"/>
      <c r="L22" s="7"/>
      <c r="M22" s="7"/>
      <c r="N22" s="7"/>
    </row>
    <row r="23" spans="1:15">
      <c r="A23" s="17"/>
      <c r="B23" s="13" t="s">
        <v>59</v>
      </c>
      <c r="C23" s="2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5">
      <c r="A24" s="59" t="s">
        <v>111</v>
      </c>
      <c r="B24" s="5" t="s">
        <v>62</v>
      </c>
      <c r="C24" s="17">
        <v>100</v>
      </c>
      <c r="D24" s="14">
        <v>4.5</v>
      </c>
      <c r="E24" s="14">
        <v>3.5</v>
      </c>
      <c r="F24" s="14">
        <v>74.5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0">
        <v>75</v>
      </c>
    </row>
    <row r="25" spans="1:15">
      <c r="A25" s="59" t="s">
        <v>111</v>
      </c>
      <c r="B25" s="5" t="s">
        <v>50</v>
      </c>
      <c r="C25" s="17">
        <v>40</v>
      </c>
      <c r="D25" s="14">
        <v>6.9</v>
      </c>
      <c r="E25" s="14">
        <v>14.4</v>
      </c>
      <c r="F25" s="14">
        <v>59.7</v>
      </c>
      <c r="G25" s="14">
        <v>0.1</v>
      </c>
      <c r="H25" s="10">
        <v>0</v>
      </c>
      <c r="I25" s="10">
        <v>0</v>
      </c>
      <c r="J25" s="10">
        <v>17.2</v>
      </c>
      <c r="K25" s="10">
        <v>11</v>
      </c>
      <c r="L25" s="10">
        <v>56.6</v>
      </c>
      <c r="M25" s="10">
        <v>0.7</v>
      </c>
      <c r="N25" s="10">
        <v>295.10000000000002</v>
      </c>
    </row>
    <row r="26" spans="1:15">
      <c r="A26" s="5"/>
      <c r="B26" s="19"/>
      <c r="C26" s="26">
        <f>SUM(C24:C25)</f>
        <v>140</v>
      </c>
      <c r="D26" s="26">
        <f t="shared" ref="D26:N26" si="2">SUM(D24:D25)</f>
        <v>11.4</v>
      </c>
      <c r="E26" s="26">
        <f t="shared" si="2"/>
        <v>17.899999999999999</v>
      </c>
      <c r="F26" s="26">
        <f t="shared" si="2"/>
        <v>134.19999999999999</v>
      </c>
      <c r="G26" s="26">
        <f t="shared" si="2"/>
        <v>0.1</v>
      </c>
      <c r="H26" s="26">
        <f t="shared" si="2"/>
        <v>0</v>
      </c>
      <c r="I26" s="26">
        <f t="shared" si="2"/>
        <v>0</v>
      </c>
      <c r="J26" s="26">
        <f t="shared" si="2"/>
        <v>17.2</v>
      </c>
      <c r="K26" s="26">
        <f t="shared" si="2"/>
        <v>11</v>
      </c>
      <c r="L26" s="26">
        <f t="shared" si="2"/>
        <v>56.6</v>
      </c>
      <c r="M26" s="26">
        <f t="shared" si="2"/>
        <v>0.7</v>
      </c>
      <c r="N26" s="26">
        <f t="shared" si="2"/>
        <v>370.1</v>
      </c>
    </row>
    <row r="27" spans="1:15">
      <c r="A27" s="5"/>
      <c r="B27" s="21"/>
      <c r="C27" s="22"/>
      <c r="D27" s="23"/>
      <c r="E27" s="23"/>
      <c r="F27" s="23"/>
      <c r="G27" s="23"/>
      <c r="H27" s="18"/>
      <c r="I27" s="18"/>
      <c r="J27" s="18"/>
      <c r="K27" s="18"/>
      <c r="L27" s="18"/>
      <c r="M27" s="18"/>
      <c r="N27" s="18"/>
    </row>
    <row r="28" spans="1:15" ht="18.75">
      <c r="A28" s="36"/>
      <c r="B28" s="20" t="s">
        <v>8</v>
      </c>
      <c r="C28" s="6">
        <f t="shared" ref="C28:N28" si="3">C26+C21+C12</f>
        <v>1420</v>
      </c>
      <c r="D28" s="6">
        <f t="shared" si="3"/>
        <v>72.05</v>
      </c>
      <c r="E28" s="6">
        <f t="shared" si="3"/>
        <v>68.87</v>
      </c>
      <c r="F28" s="6">
        <f t="shared" si="3"/>
        <v>333.51</v>
      </c>
      <c r="G28" s="55">
        <f t="shared" si="3"/>
        <v>0.48199999999999998</v>
      </c>
      <c r="H28" s="6">
        <f t="shared" si="3"/>
        <v>7.6899999999999995</v>
      </c>
      <c r="I28" s="6">
        <f t="shared" si="3"/>
        <v>0.1</v>
      </c>
      <c r="J28" s="6">
        <f t="shared" si="3"/>
        <v>503.9</v>
      </c>
      <c r="K28" s="6">
        <f t="shared" si="3"/>
        <v>689.05</v>
      </c>
      <c r="L28" s="6">
        <f t="shared" si="3"/>
        <v>202.6</v>
      </c>
      <c r="M28" s="6">
        <f t="shared" si="3"/>
        <v>10.220000000000001</v>
      </c>
      <c r="N28" s="6">
        <f t="shared" si="3"/>
        <v>1754.0300000000002</v>
      </c>
      <c r="O28" s="43"/>
    </row>
    <row r="29" spans="1:15" ht="18.75" customHeight="1">
      <c r="A29" s="56"/>
      <c r="B29" s="56"/>
      <c r="C29" s="56"/>
      <c r="D29" s="56"/>
      <c r="E29" s="56"/>
      <c r="F29" s="56"/>
      <c r="G29" s="56"/>
    </row>
    <row r="30" spans="1:15">
      <c r="A30" s="56"/>
      <c r="B30" s="56"/>
      <c r="C30" s="56"/>
      <c r="D30" s="56"/>
      <c r="E30" s="56"/>
      <c r="F30" s="56"/>
      <c r="G30" s="56"/>
    </row>
    <row r="31" spans="1:15">
      <c r="A31" s="4"/>
      <c r="C31" s="4"/>
      <c r="D31" s="4"/>
      <c r="E31" s="4"/>
      <c r="F31" s="4"/>
      <c r="G31" s="4"/>
    </row>
  </sheetData>
  <mergeCells count="8">
    <mergeCell ref="A2:N2"/>
    <mergeCell ref="A3:A4"/>
    <mergeCell ref="B3:B4"/>
    <mergeCell ref="C3:C4"/>
    <mergeCell ref="D3:F3"/>
    <mergeCell ref="G3:I3"/>
    <mergeCell ref="J3:M3"/>
    <mergeCell ref="N3:N4"/>
  </mergeCells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AD31"/>
  <sheetViews>
    <sheetView topLeftCell="A10" workbookViewId="0">
      <selection activeCell="R27" sqref="R27"/>
    </sheetView>
  </sheetViews>
  <sheetFormatPr defaultRowHeight="15.75"/>
  <cols>
    <col min="1" max="1" width="7.375" customWidth="1"/>
    <col min="2" max="2" width="33.875" customWidth="1"/>
    <col min="3" max="3" width="10.375" customWidth="1"/>
    <col min="4" max="4" width="6.125" customWidth="1"/>
    <col min="5" max="5" width="5.5" customWidth="1"/>
    <col min="6" max="6" width="6.625" customWidth="1"/>
    <col min="7" max="7" width="5.375" customWidth="1"/>
    <col min="8" max="8" width="5.5" customWidth="1"/>
    <col min="9" max="9" width="5.25" customWidth="1"/>
    <col min="10" max="10" width="6.375" customWidth="1"/>
    <col min="11" max="11" width="6.125" customWidth="1"/>
    <col min="12" max="12" width="5.875" customWidth="1"/>
    <col min="13" max="13" width="6.75" customWidth="1"/>
  </cols>
  <sheetData>
    <row r="2" spans="1:14">
      <c r="A2" s="65" t="s">
        <v>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15.75" customHeight="1">
      <c r="A3" s="70" t="s">
        <v>12</v>
      </c>
      <c r="B3" s="72" t="s">
        <v>0</v>
      </c>
      <c r="C3" s="70" t="s">
        <v>13</v>
      </c>
      <c r="D3" s="67" t="s">
        <v>1</v>
      </c>
      <c r="E3" s="68"/>
      <c r="F3" s="69"/>
      <c r="G3" s="74" t="s">
        <v>17</v>
      </c>
      <c r="H3" s="75"/>
      <c r="I3" s="76"/>
      <c r="J3" s="60" t="s">
        <v>21</v>
      </c>
      <c r="K3" s="61"/>
      <c r="L3" s="61"/>
      <c r="M3" s="62"/>
      <c r="N3" s="63" t="s">
        <v>26</v>
      </c>
    </row>
    <row r="4" spans="1:14">
      <c r="A4" s="71"/>
      <c r="B4" s="73"/>
      <c r="C4" s="71"/>
      <c r="D4" s="6" t="s">
        <v>14</v>
      </c>
      <c r="E4" s="6" t="s">
        <v>15</v>
      </c>
      <c r="F4" s="6" t="s">
        <v>16</v>
      </c>
      <c r="G4" s="45" t="s">
        <v>18</v>
      </c>
      <c r="H4" s="10" t="s">
        <v>19</v>
      </c>
      <c r="I4" s="10" t="s">
        <v>20</v>
      </c>
      <c r="J4" s="8" t="s">
        <v>22</v>
      </c>
      <c r="K4" s="8" t="s">
        <v>23</v>
      </c>
      <c r="L4" s="8" t="s">
        <v>24</v>
      </c>
      <c r="M4" s="8" t="s">
        <v>25</v>
      </c>
      <c r="N4" s="64"/>
    </row>
    <row r="5" spans="1:14">
      <c r="A5" s="9"/>
      <c r="B5" s="12" t="s">
        <v>87</v>
      </c>
      <c r="C5" s="9"/>
      <c r="D5" s="9"/>
      <c r="E5" s="9"/>
      <c r="F5" s="9"/>
      <c r="G5" s="9"/>
      <c r="H5" s="7"/>
      <c r="I5" s="7"/>
      <c r="J5" s="7"/>
      <c r="K5" s="7"/>
      <c r="L5" s="7"/>
      <c r="M5" s="7"/>
      <c r="N5" s="7"/>
    </row>
    <row r="6" spans="1:14">
      <c r="A6" s="9"/>
      <c r="B6" s="13" t="s">
        <v>33</v>
      </c>
      <c r="C6" s="9"/>
      <c r="D6" s="9"/>
      <c r="E6" s="9"/>
      <c r="F6" s="9"/>
      <c r="G6" s="9"/>
      <c r="H6" s="7"/>
      <c r="I6" s="7"/>
      <c r="J6" s="7"/>
      <c r="K6" s="7"/>
      <c r="L6" s="7"/>
      <c r="M6" s="7"/>
      <c r="N6" s="7"/>
    </row>
    <row r="7" spans="1:14">
      <c r="A7" s="59" t="s">
        <v>111</v>
      </c>
      <c r="B7" s="5" t="s">
        <v>27</v>
      </c>
      <c r="C7" s="17">
        <v>40</v>
      </c>
      <c r="D7" s="24">
        <v>5.0999999999999996</v>
      </c>
      <c r="E7" s="24">
        <v>2</v>
      </c>
      <c r="F7" s="24">
        <v>0.3</v>
      </c>
      <c r="G7" s="24">
        <v>0.03</v>
      </c>
      <c r="H7" s="25">
        <v>0</v>
      </c>
      <c r="I7" s="25">
        <v>0.1</v>
      </c>
      <c r="J7" s="25">
        <v>18</v>
      </c>
      <c r="K7" s="25">
        <v>30.2</v>
      </c>
      <c r="L7" s="25">
        <v>5</v>
      </c>
      <c r="M7" s="25">
        <v>5.5</v>
      </c>
      <c r="N7" s="25">
        <v>63</v>
      </c>
    </row>
    <row r="8" spans="1:14">
      <c r="A8" s="9">
        <v>190</v>
      </c>
      <c r="B8" s="5" t="s">
        <v>88</v>
      </c>
      <c r="C8" s="27">
        <v>205</v>
      </c>
      <c r="D8" s="14">
        <v>3.1</v>
      </c>
      <c r="E8" s="14">
        <v>4.5999999999999996</v>
      </c>
      <c r="F8" s="14">
        <v>25.1</v>
      </c>
      <c r="G8" s="14">
        <v>0.24</v>
      </c>
      <c r="H8" s="10">
        <v>0.5</v>
      </c>
      <c r="I8" s="10">
        <v>26</v>
      </c>
      <c r="J8" s="10">
        <v>120</v>
      </c>
      <c r="K8" s="10">
        <v>202</v>
      </c>
      <c r="L8" s="10">
        <v>55.9</v>
      </c>
      <c r="M8" s="10">
        <v>1.6</v>
      </c>
      <c r="N8" s="10">
        <v>152.69999999999999</v>
      </c>
    </row>
    <row r="9" spans="1:14">
      <c r="A9" s="59" t="s">
        <v>111</v>
      </c>
      <c r="B9" s="5" t="s">
        <v>29</v>
      </c>
      <c r="C9" s="27">
        <v>50</v>
      </c>
      <c r="D9" s="14">
        <v>4</v>
      </c>
      <c r="E9" s="14">
        <v>0.24</v>
      </c>
      <c r="F9" s="14">
        <v>20.07</v>
      </c>
      <c r="G9" s="14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94.73</v>
      </c>
    </row>
    <row r="10" spans="1:14">
      <c r="A10" s="59" t="s">
        <v>111</v>
      </c>
      <c r="B10" s="5" t="s">
        <v>30</v>
      </c>
      <c r="C10" s="17">
        <v>10</v>
      </c>
      <c r="D10" s="14">
        <v>0.02</v>
      </c>
      <c r="E10" s="14">
        <v>3.56</v>
      </c>
      <c r="F10" s="14">
        <v>0.04</v>
      </c>
      <c r="G10" s="14">
        <v>0</v>
      </c>
      <c r="H10" s="10">
        <v>0</v>
      </c>
      <c r="I10" s="10">
        <v>0.04</v>
      </c>
      <c r="J10" s="10">
        <v>0.6</v>
      </c>
      <c r="K10" s="10">
        <v>0.95</v>
      </c>
      <c r="L10" s="10">
        <v>0</v>
      </c>
      <c r="M10" s="10">
        <v>0.02</v>
      </c>
      <c r="N10" s="10">
        <v>37.4</v>
      </c>
    </row>
    <row r="11" spans="1:14">
      <c r="A11" s="17">
        <v>286</v>
      </c>
      <c r="B11" s="5" t="s">
        <v>10</v>
      </c>
      <c r="C11" s="17">
        <v>200</v>
      </c>
      <c r="D11" s="14">
        <v>1.36</v>
      </c>
      <c r="E11" s="14">
        <v>0.3</v>
      </c>
      <c r="F11" s="14">
        <v>9.9</v>
      </c>
      <c r="G11" s="14">
        <v>4.2000000000000003E-2</v>
      </c>
      <c r="H11" s="10">
        <v>0</v>
      </c>
      <c r="I11" s="10">
        <v>0</v>
      </c>
      <c r="J11" s="10">
        <v>7.25</v>
      </c>
      <c r="K11" s="10">
        <v>37.5</v>
      </c>
      <c r="L11" s="10">
        <v>11.75</v>
      </c>
      <c r="M11" s="10">
        <v>0.98</v>
      </c>
      <c r="N11" s="10">
        <v>49.5</v>
      </c>
    </row>
    <row r="12" spans="1:14">
      <c r="A12" s="5"/>
      <c r="B12" s="20" t="s">
        <v>32</v>
      </c>
      <c r="C12" s="16">
        <f t="shared" ref="C12:N12" si="0">SUM(C7:C11)</f>
        <v>505</v>
      </c>
      <c r="D12" s="26">
        <f t="shared" si="0"/>
        <v>13.579999999999998</v>
      </c>
      <c r="E12" s="26">
        <f t="shared" si="0"/>
        <v>10.700000000000001</v>
      </c>
      <c r="F12" s="26">
        <f t="shared" si="0"/>
        <v>55.41</v>
      </c>
      <c r="G12" s="26">
        <f t="shared" si="0"/>
        <v>0.312</v>
      </c>
      <c r="H12" s="26">
        <f t="shared" si="0"/>
        <v>0.5</v>
      </c>
      <c r="I12" s="26">
        <f t="shared" si="0"/>
        <v>26.14</v>
      </c>
      <c r="J12" s="26">
        <f t="shared" si="0"/>
        <v>145.85</v>
      </c>
      <c r="K12" s="26">
        <f t="shared" si="0"/>
        <v>270.64999999999998</v>
      </c>
      <c r="L12" s="26">
        <f t="shared" si="0"/>
        <v>72.650000000000006</v>
      </c>
      <c r="M12" s="26">
        <f t="shared" si="0"/>
        <v>8.1</v>
      </c>
      <c r="N12" s="26">
        <f t="shared" si="0"/>
        <v>397.33</v>
      </c>
    </row>
    <row r="13" spans="1:14">
      <c r="A13" s="5"/>
      <c r="B13" s="5"/>
      <c r="C13" s="17"/>
      <c r="D13" s="14"/>
      <c r="E13" s="14"/>
      <c r="F13" s="14"/>
      <c r="G13" s="14"/>
      <c r="H13" s="7"/>
      <c r="I13" s="7"/>
      <c r="J13" s="7"/>
      <c r="K13" s="7"/>
      <c r="L13" s="7"/>
      <c r="M13" s="7"/>
      <c r="N13" s="7"/>
    </row>
    <row r="14" spans="1:14">
      <c r="A14" s="17"/>
      <c r="B14" s="13" t="s">
        <v>4</v>
      </c>
      <c r="C14" s="17"/>
      <c r="D14" s="14"/>
      <c r="E14" s="14"/>
      <c r="F14" s="14"/>
      <c r="G14" s="14"/>
      <c r="H14" s="7"/>
      <c r="I14" s="7"/>
      <c r="J14" s="7"/>
      <c r="K14" s="7"/>
      <c r="L14" s="7"/>
      <c r="M14" s="7"/>
      <c r="N14" s="7"/>
    </row>
    <row r="15" spans="1:14">
      <c r="A15" s="17">
        <v>10</v>
      </c>
      <c r="B15" s="32" t="s">
        <v>89</v>
      </c>
      <c r="C15" s="17">
        <v>60</v>
      </c>
      <c r="D15" s="14">
        <v>0.8</v>
      </c>
      <c r="E15" s="14">
        <v>1</v>
      </c>
      <c r="F15" s="14">
        <v>1.6</v>
      </c>
      <c r="G15" s="14">
        <v>0.03</v>
      </c>
      <c r="H15" s="10">
        <v>6.3</v>
      </c>
      <c r="I15" s="10">
        <v>0</v>
      </c>
      <c r="J15" s="10">
        <v>0</v>
      </c>
      <c r="K15" s="10">
        <v>15.5</v>
      </c>
      <c r="L15" s="10">
        <v>5.25</v>
      </c>
      <c r="M15" s="10">
        <v>0.18</v>
      </c>
      <c r="N15" s="10">
        <v>23.4</v>
      </c>
    </row>
    <row r="16" spans="1:14">
      <c r="A16" s="17">
        <v>63</v>
      </c>
      <c r="B16" s="29" t="s">
        <v>51</v>
      </c>
      <c r="C16" s="17">
        <v>250</v>
      </c>
      <c r="D16" s="14">
        <v>10.7</v>
      </c>
      <c r="E16" s="14">
        <v>9.1999999999999993</v>
      </c>
      <c r="F16" s="14">
        <v>19.399999999999999</v>
      </c>
      <c r="G16" s="14">
        <v>0.14000000000000001</v>
      </c>
      <c r="H16" s="10">
        <v>9.6</v>
      </c>
      <c r="I16" s="10">
        <v>10</v>
      </c>
      <c r="J16" s="10">
        <v>55</v>
      </c>
      <c r="K16" s="10">
        <v>252.6</v>
      </c>
      <c r="L16" s="10">
        <v>46.7</v>
      </c>
      <c r="M16" s="10">
        <v>2.4</v>
      </c>
      <c r="N16" s="10">
        <v>212.8</v>
      </c>
    </row>
    <row r="17" spans="1:30">
      <c r="A17" s="17">
        <v>125</v>
      </c>
      <c r="B17" s="31" t="s">
        <v>109</v>
      </c>
      <c r="C17" s="17">
        <v>90</v>
      </c>
      <c r="D17" s="14">
        <v>16.8</v>
      </c>
      <c r="E17" s="14">
        <v>0.4</v>
      </c>
      <c r="F17" s="14">
        <v>2.2000000000000002</v>
      </c>
      <c r="G17" s="14">
        <v>1.2</v>
      </c>
      <c r="H17" s="10">
        <v>0</v>
      </c>
      <c r="I17" s="10">
        <v>0</v>
      </c>
      <c r="J17" s="10">
        <v>0.6</v>
      </c>
      <c r="K17" s="10">
        <v>7.5</v>
      </c>
      <c r="L17" s="10">
        <v>2.2999999999999998</v>
      </c>
      <c r="M17" s="10">
        <v>1.8</v>
      </c>
      <c r="N17" s="10">
        <v>79</v>
      </c>
    </row>
    <row r="18" spans="1:30">
      <c r="A18" s="17">
        <v>211</v>
      </c>
      <c r="B18" s="5" t="s">
        <v>56</v>
      </c>
      <c r="C18" s="17">
        <v>160</v>
      </c>
      <c r="D18" s="14">
        <v>5.4</v>
      </c>
      <c r="E18" s="14">
        <v>15.45</v>
      </c>
      <c r="F18" s="14">
        <v>36.6</v>
      </c>
      <c r="G18" s="14">
        <v>0.06</v>
      </c>
      <c r="H18" s="10">
        <v>0</v>
      </c>
      <c r="I18" s="10">
        <v>0</v>
      </c>
      <c r="J18" s="10">
        <v>12</v>
      </c>
      <c r="K18" s="10">
        <v>34.5</v>
      </c>
      <c r="L18" s="10">
        <v>7.5</v>
      </c>
      <c r="M18" s="10">
        <v>0.75</v>
      </c>
      <c r="N18" s="10">
        <v>225</v>
      </c>
    </row>
    <row r="19" spans="1:30">
      <c r="A19" s="59" t="s">
        <v>111</v>
      </c>
      <c r="B19" s="5" t="s">
        <v>37</v>
      </c>
      <c r="C19" s="17">
        <v>60</v>
      </c>
      <c r="D19" s="14">
        <v>2.65</v>
      </c>
      <c r="E19" s="14">
        <v>0.35</v>
      </c>
      <c r="F19" s="14">
        <v>17.14</v>
      </c>
      <c r="G19" s="14">
        <v>0.17</v>
      </c>
      <c r="H19" s="10">
        <v>0</v>
      </c>
      <c r="I19" s="10">
        <v>0</v>
      </c>
      <c r="J19" s="10">
        <v>7.2</v>
      </c>
      <c r="K19" s="10">
        <v>34.799999999999997</v>
      </c>
      <c r="L19" s="10">
        <v>7.6</v>
      </c>
      <c r="M19" s="10">
        <v>1.6</v>
      </c>
      <c r="N19" s="10">
        <v>99</v>
      </c>
    </row>
    <row r="20" spans="1:30">
      <c r="A20" s="17">
        <v>308</v>
      </c>
      <c r="B20" s="29" t="s">
        <v>11</v>
      </c>
      <c r="C20" s="17">
        <v>200</v>
      </c>
      <c r="D20" s="28">
        <v>0.3</v>
      </c>
      <c r="E20" s="28">
        <v>0</v>
      </c>
      <c r="F20" s="28">
        <v>34.520000000000003</v>
      </c>
      <c r="G20" s="28">
        <v>0.02</v>
      </c>
      <c r="H20" s="28">
        <v>0.7</v>
      </c>
      <c r="I20" s="28">
        <v>0</v>
      </c>
      <c r="J20" s="28">
        <v>26.6</v>
      </c>
      <c r="K20" s="28">
        <v>21.5</v>
      </c>
      <c r="L20" s="28">
        <v>14.4</v>
      </c>
      <c r="M20" s="28">
        <v>1.2</v>
      </c>
      <c r="N20" s="28">
        <v>139.19999999999999</v>
      </c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</row>
    <row r="21" spans="1:30">
      <c r="A21" s="5"/>
      <c r="B21" s="20" t="s">
        <v>38</v>
      </c>
      <c r="C21" s="16">
        <f t="shared" ref="C21:N21" si="1">SUM(C15:C20)</f>
        <v>820</v>
      </c>
      <c r="D21" s="26">
        <f t="shared" si="1"/>
        <v>36.65</v>
      </c>
      <c r="E21" s="26">
        <f t="shared" si="1"/>
        <v>26.4</v>
      </c>
      <c r="F21" s="26">
        <f t="shared" si="1"/>
        <v>111.46000000000001</v>
      </c>
      <c r="G21" s="26">
        <f t="shared" si="1"/>
        <v>1.6199999999999999</v>
      </c>
      <c r="H21" s="26">
        <f t="shared" si="1"/>
        <v>16.599999999999998</v>
      </c>
      <c r="I21" s="26">
        <f t="shared" si="1"/>
        <v>10</v>
      </c>
      <c r="J21" s="26">
        <f t="shared" si="1"/>
        <v>101.4</v>
      </c>
      <c r="K21" s="26">
        <f t="shared" si="1"/>
        <v>366.40000000000003</v>
      </c>
      <c r="L21" s="26">
        <f t="shared" si="1"/>
        <v>83.75</v>
      </c>
      <c r="M21" s="26">
        <f t="shared" si="1"/>
        <v>7.9300000000000006</v>
      </c>
      <c r="N21" s="26">
        <f t="shared" si="1"/>
        <v>778.40000000000009</v>
      </c>
      <c r="Q21" s="48"/>
      <c r="R21" s="49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47"/>
    </row>
    <row r="22" spans="1:30">
      <c r="A22" s="5"/>
      <c r="B22" s="20"/>
      <c r="C22" s="5"/>
      <c r="D22" s="9"/>
      <c r="E22" s="9"/>
      <c r="F22" s="9"/>
      <c r="G22" s="9"/>
      <c r="H22" s="7"/>
      <c r="I22" s="7"/>
      <c r="J22" s="7"/>
      <c r="K22" s="7"/>
      <c r="L22" s="7"/>
      <c r="M22" s="7"/>
      <c r="N22" s="7"/>
      <c r="Q22" s="51"/>
      <c r="R22" s="49"/>
      <c r="S22" s="52"/>
      <c r="T22" s="52"/>
      <c r="U22" s="52"/>
      <c r="V22" s="52"/>
      <c r="W22" s="53"/>
      <c r="X22" s="53"/>
      <c r="Y22" s="53"/>
      <c r="Z22" s="53"/>
      <c r="AA22" s="53"/>
      <c r="AB22" s="53"/>
      <c r="AC22" s="53"/>
      <c r="AD22" s="47"/>
    </row>
    <row r="23" spans="1:30">
      <c r="A23" s="17"/>
      <c r="B23" s="13" t="s">
        <v>59</v>
      </c>
      <c r="C23" s="2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</row>
    <row r="24" spans="1:30">
      <c r="A24" s="59" t="s">
        <v>111</v>
      </c>
      <c r="B24" s="5" t="s">
        <v>72</v>
      </c>
      <c r="C24" s="17">
        <v>75</v>
      </c>
      <c r="D24" s="14">
        <v>0.6</v>
      </c>
      <c r="E24" s="14">
        <v>0.1</v>
      </c>
      <c r="F24" s="14">
        <v>59.85</v>
      </c>
      <c r="G24" s="14">
        <v>0</v>
      </c>
      <c r="H24" s="10">
        <v>0</v>
      </c>
      <c r="I24" s="10">
        <v>0</v>
      </c>
      <c r="J24" s="10">
        <v>14.5</v>
      </c>
      <c r="K24" s="10">
        <v>45</v>
      </c>
      <c r="L24" s="10">
        <v>10</v>
      </c>
      <c r="M24" s="10">
        <v>1.1000000000000001</v>
      </c>
      <c r="N24" s="10">
        <v>244.5</v>
      </c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</row>
    <row r="25" spans="1:30">
      <c r="A25" s="59" t="s">
        <v>111</v>
      </c>
      <c r="B25" s="5" t="s">
        <v>48</v>
      </c>
      <c r="C25" s="17">
        <v>200</v>
      </c>
      <c r="D25" s="14">
        <v>0.1</v>
      </c>
      <c r="E25" s="14">
        <v>0</v>
      </c>
      <c r="F25" s="14">
        <v>27.4</v>
      </c>
      <c r="G25" s="14">
        <v>0</v>
      </c>
      <c r="H25" s="10">
        <v>2</v>
      </c>
      <c r="I25" s="10">
        <v>0</v>
      </c>
      <c r="J25" s="10">
        <v>7</v>
      </c>
      <c r="K25" s="10">
        <v>7</v>
      </c>
      <c r="L25" s="10">
        <v>4</v>
      </c>
      <c r="M25" s="10">
        <v>0.4</v>
      </c>
      <c r="N25" s="10">
        <v>110</v>
      </c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</row>
    <row r="26" spans="1:30">
      <c r="A26" s="5"/>
      <c r="B26" s="19"/>
      <c r="C26" s="26">
        <f>SUM(C24:C25)</f>
        <v>275</v>
      </c>
      <c r="D26" s="26">
        <f t="shared" ref="D26:N26" si="2">SUM(D24:D25)</f>
        <v>0.7</v>
      </c>
      <c r="E26" s="26">
        <f t="shared" si="2"/>
        <v>0.1</v>
      </c>
      <c r="F26" s="26">
        <f t="shared" si="2"/>
        <v>87.25</v>
      </c>
      <c r="G26" s="26">
        <f t="shared" si="2"/>
        <v>0</v>
      </c>
      <c r="H26" s="26">
        <f t="shared" si="2"/>
        <v>2</v>
      </c>
      <c r="I26" s="26">
        <f t="shared" si="2"/>
        <v>0</v>
      </c>
      <c r="J26" s="26">
        <f t="shared" si="2"/>
        <v>21.5</v>
      </c>
      <c r="K26" s="26">
        <f t="shared" si="2"/>
        <v>52</v>
      </c>
      <c r="L26" s="26">
        <f t="shared" si="2"/>
        <v>14</v>
      </c>
      <c r="M26" s="26">
        <f t="shared" si="2"/>
        <v>1.5</v>
      </c>
      <c r="N26" s="26">
        <f t="shared" si="2"/>
        <v>354.5</v>
      </c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</row>
    <row r="27" spans="1:30">
      <c r="A27" s="5"/>
      <c r="B27" s="21"/>
      <c r="C27" s="22"/>
      <c r="D27" s="23"/>
      <c r="E27" s="23"/>
      <c r="F27" s="23"/>
      <c r="G27" s="23"/>
      <c r="H27" s="18"/>
      <c r="I27" s="18"/>
      <c r="J27" s="18"/>
      <c r="K27" s="18"/>
      <c r="L27" s="18"/>
      <c r="M27" s="18"/>
      <c r="N27" s="18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</row>
    <row r="28" spans="1:30" ht="18.75">
      <c r="A28" s="36"/>
      <c r="B28" s="20" t="s">
        <v>8</v>
      </c>
      <c r="C28" s="6">
        <f t="shared" ref="C28:N28" si="3">C26+C21+C12</f>
        <v>1600</v>
      </c>
      <c r="D28" s="6">
        <f t="shared" si="3"/>
        <v>50.93</v>
      </c>
      <c r="E28" s="6">
        <f t="shared" si="3"/>
        <v>37.200000000000003</v>
      </c>
      <c r="F28" s="6">
        <f t="shared" si="3"/>
        <v>254.12</v>
      </c>
      <c r="G28" s="55">
        <f t="shared" si="3"/>
        <v>1.9319999999999999</v>
      </c>
      <c r="H28" s="6">
        <f t="shared" si="3"/>
        <v>19.099999999999998</v>
      </c>
      <c r="I28" s="6">
        <f t="shared" si="3"/>
        <v>36.14</v>
      </c>
      <c r="J28" s="6">
        <f t="shared" si="3"/>
        <v>268.75</v>
      </c>
      <c r="K28" s="6">
        <f t="shared" si="3"/>
        <v>689.05</v>
      </c>
      <c r="L28" s="6">
        <f t="shared" si="3"/>
        <v>170.4</v>
      </c>
      <c r="M28" s="6">
        <f t="shared" si="3"/>
        <v>17.53</v>
      </c>
      <c r="N28" s="6">
        <f t="shared" si="3"/>
        <v>1530.23</v>
      </c>
      <c r="O28" s="43"/>
    </row>
    <row r="29" spans="1:30" ht="18.75" customHeight="1">
      <c r="A29" s="56"/>
      <c r="B29" s="56"/>
      <c r="C29" s="56"/>
      <c r="D29" s="56"/>
      <c r="E29" s="56"/>
      <c r="F29" s="56"/>
      <c r="G29" s="56"/>
    </row>
    <row r="30" spans="1:30">
      <c r="A30" s="56"/>
      <c r="B30" s="56"/>
      <c r="C30" s="56"/>
      <c r="D30" s="56"/>
      <c r="E30" s="56"/>
      <c r="F30" s="56"/>
      <c r="G30" s="56"/>
    </row>
    <row r="31" spans="1:30">
      <c r="A31" s="4"/>
      <c r="C31" s="4"/>
      <c r="D31" s="4"/>
      <c r="E31" s="4"/>
      <c r="F31" s="4"/>
      <c r="G31" s="4"/>
    </row>
  </sheetData>
  <mergeCells count="8">
    <mergeCell ref="A2:N2"/>
    <mergeCell ref="A3:A4"/>
    <mergeCell ref="B3:B4"/>
    <mergeCell ref="C3:C4"/>
    <mergeCell ref="D3:F3"/>
    <mergeCell ref="G3:I3"/>
    <mergeCell ref="J3:M3"/>
    <mergeCell ref="N3:N4"/>
  </mergeCells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День 1</vt:lpstr>
      <vt:lpstr>День 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10</vt:lpstr>
      <vt:lpstr>День 11</vt:lpstr>
      <vt:lpstr>День 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2026-05-04T01:49:24Z</cp:lastPrinted>
  <dcterms:created xsi:type="dcterms:W3CDTF">2016-04-20T02:21:33Z</dcterms:created>
  <dcterms:modified xsi:type="dcterms:W3CDTF">2026-05-31T13:31:01Z</dcterms:modified>
</cp:coreProperties>
</file>